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4"/>
  </bookViews>
  <sheets>
    <sheet name="Income" sheetId="1" r:id="rId1"/>
    <sheet name="Balance sheet" sheetId="2" r:id="rId2"/>
    <sheet name="Equity" sheetId="3" r:id="rId3"/>
    <sheet name="Cash 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<sst xmlns="http://schemas.openxmlformats.org/spreadsheetml/2006/main" count="424" uniqueCount="329">
  <si>
    <t xml:space="preserve">OLYMPIA INDUSTRIES BERHAD </t>
  </si>
  <si>
    <t>(Company no. 63026-U)</t>
  </si>
  <si>
    <t xml:space="preserve">Condensed Consolidated Income Statements </t>
  </si>
  <si>
    <t>For the first quarter ended 30 September 2002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</si>
  <si>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</si>
  <si>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</si>
  <si>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</si>
  <si>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</si>
  <si>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</si>
  <si>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</si>
  <si>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30 Sept 2002</t>
  </si>
  <si>
    <t>30 Sept 2001</t>
  </si>
  <si>
    <t>RM'000</t>
  </si>
  <si>
    <t>1</t>
  </si>
  <si>
    <t>(a)</t>
  </si>
  <si>
    <t>Revenue</t>
  </si>
  <si>
    <t>(b)</t>
  </si>
  <si>
    <t>Operating expenses</t>
  </si>
  <si>
    <t>(c)</t>
  </si>
  <si>
    <t>Other operating income</t>
  </si>
  <si>
    <t>(d)</t>
  </si>
  <si>
    <t>(e)</t>
  </si>
  <si>
    <t>Finance costs, net</t>
  </si>
  <si>
    <t>(f)</t>
  </si>
  <si>
    <t>(g)</t>
  </si>
  <si>
    <t>Share of results of associated companies</t>
  </si>
  <si>
    <t>(h)</t>
  </si>
  <si>
    <t>interests</t>
  </si>
  <si>
    <t>(i)</t>
  </si>
  <si>
    <t>Income Tax</t>
  </si>
  <si>
    <t>(j)</t>
  </si>
  <si>
    <t>minority interest</t>
  </si>
  <si>
    <t>(ii)</t>
  </si>
  <si>
    <t>Less minority interests</t>
  </si>
  <si>
    <t xml:space="preserve">Fully diluted </t>
  </si>
  <si>
    <t>N/A</t>
  </si>
  <si>
    <t xml:space="preserve">Condensed Consolidated Balance Sheet </t>
  </si>
  <si>
    <t>As at 30 September 2002</t>
  </si>
  <si>
    <t>AS AT END OF</t>
  </si>
  <si>
    <t>AS AT PRECEDING</t>
  </si>
  <si>
    <t>CURRENT QUARTER</t>
  </si>
  <si>
    <t>FINANCIAL YEAR END</t>
  </si>
  <si>
    <t>30 June 2002</t>
  </si>
  <si>
    <t>1.</t>
  </si>
  <si>
    <t>Property, plant and equipment</t>
  </si>
  <si>
    <t>2.</t>
  </si>
  <si>
    <t>Investments</t>
  </si>
  <si>
    <t>3.</t>
  </si>
  <si>
    <t>Long term receivable</t>
  </si>
  <si>
    <t>4.</t>
  </si>
  <si>
    <t>Real property assets</t>
  </si>
  <si>
    <t>5.</t>
  </si>
  <si>
    <t>Deferred expenditure</t>
  </si>
  <si>
    <t>6.</t>
  </si>
  <si>
    <t>Current Assets</t>
  </si>
  <si>
    <t>Development properties</t>
  </si>
  <si>
    <t>Inventories</t>
  </si>
  <si>
    <t>Due from customers for construction contracts</t>
  </si>
  <si>
    <t>Due from associated companies, net</t>
  </si>
  <si>
    <t>Due from affiliated companies, net</t>
  </si>
  <si>
    <t>Receivables</t>
  </si>
  <si>
    <t>Short term investments</t>
  </si>
  <si>
    <t>Cash and bank balances</t>
  </si>
  <si>
    <t>7.</t>
  </si>
  <si>
    <t>Current Liabilities</t>
  </si>
  <si>
    <t>Due to customers for construction contracts</t>
  </si>
  <si>
    <t xml:space="preserve">Payables </t>
  </si>
  <si>
    <t>Borrowings</t>
  </si>
  <si>
    <t>Taxation</t>
  </si>
  <si>
    <t>8.</t>
  </si>
  <si>
    <t>9.</t>
  </si>
  <si>
    <t>Share Capital</t>
  </si>
  <si>
    <t>10.</t>
  </si>
  <si>
    <t>Reserves</t>
  </si>
  <si>
    <t>11.</t>
  </si>
  <si>
    <t>Minority interests</t>
  </si>
  <si>
    <t>12.</t>
  </si>
  <si>
    <t>Long term liabilities</t>
  </si>
  <si>
    <t>13.</t>
  </si>
  <si>
    <t>Deferred taxation</t>
  </si>
  <si>
    <t>14.</t>
  </si>
  <si>
    <t>Net tangible assets per share (RM)</t>
  </si>
  <si>
    <t>NTA = SHF - DE</t>
  </si>
  <si>
    <t>Condensed Consolidated Statements of Changes in Equity</t>
  </si>
  <si>
    <t>Share</t>
  </si>
  <si>
    <t>Merger</t>
  </si>
  <si>
    <t>Accumulated</t>
  </si>
  <si>
    <t>Capital</t>
  </si>
  <si>
    <t>*Reserves</t>
  </si>
  <si>
    <t>Deficit</t>
  </si>
  <si>
    <t>Losses</t>
  </si>
  <si>
    <t>Total</t>
  </si>
  <si>
    <t>At 1 July 2002</t>
  </si>
  <si>
    <t>Movements during the</t>
  </si>
  <si>
    <t>period (cumulative)</t>
  </si>
  <si>
    <t>At 30 September 2002</t>
  </si>
  <si>
    <t>*RESERVES</t>
  </si>
  <si>
    <t>Foreign</t>
  </si>
  <si>
    <t>Premium</t>
  </si>
  <si>
    <t>Revaluation</t>
  </si>
  <si>
    <t>Exchange</t>
  </si>
  <si>
    <t>**Capital</t>
  </si>
  <si>
    <t>Reserve</t>
  </si>
  <si>
    <t>*</t>
  </si>
  <si>
    <t>The above reserves are not distributable by way of dividends.</t>
  </si>
  <si>
    <t>**</t>
  </si>
  <si>
    <t>The capital reserve arose from the issuance of shares in a subsidiary at a premium to minority shareholders</t>
  </si>
  <si>
    <t>Note:</t>
  </si>
  <si>
    <t>There are no comparative figures as this is the first interim financial report prepared in accordance</t>
  </si>
  <si>
    <t>with MASB 26 - Interim Financial Reporting.</t>
  </si>
  <si>
    <t>(The Condensed Consolidated Statement of Changes in Equity should be read in conjunction with the Annual</t>
  </si>
  <si>
    <t>Financial Report for the year ended 30 June 2002)</t>
  </si>
  <si>
    <t xml:space="preserve">Selected Explanatory Notes </t>
  </si>
  <si>
    <t>A.</t>
  </si>
  <si>
    <t>MASB 26 - Paragraph 16</t>
  </si>
  <si>
    <t>A1</t>
  </si>
  <si>
    <t>Accounting Policies</t>
  </si>
  <si>
    <t>Listing Requirements of the Kuala Lumpur Stock Exchange. The same accounting policies and methods of computation are followed in</t>
  </si>
  <si>
    <t>the interim financial statements as compared with the annual financial statements for the year ended 30 June 2002.</t>
  </si>
  <si>
    <t>A2</t>
  </si>
  <si>
    <t>Auditors' Report</t>
  </si>
  <si>
    <t>The auditors' report on the financial statements of the Group for the year ended 30 June 2002 was not subject to any qualification.</t>
  </si>
  <si>
    <t>A3</t>
  </si>
  <si>
    <t>Seasonal or Cyclical Factors</t>
  </si>
  <si>
    <t>The Group's business operations are not significantly affected by any seasonal and cyclical factors.</t>
  </si>
  <si>
    <t>A4</t>
  </si>
  <si>
    <t>Unusual Items affecting Financial Statements</t>
  </si>
  <si>
    <t>There were no unusual items affecting assets, liabilities, equity, net income or cash flows during the financial year to date.</t>
  </si>
  <si>
    <t>A5</t>
  </si>
  <si>
    <t>Material Changes in Estimates of Amounts</t>
  </si>
  <si>
    <t>A6</t>
  </si>
  <si>
    <t>Changes in Debt and Equity Securities</t>
  </si>
  <si>
    <t>The Group was not involved in any issuance and repayment of debt and equity securities, share buy-backs, share cancellations, shares</t>
  </si>
  <si>
    <t>held as treasury shares and resale of treasury shares for the current financial year to date.</t>
  </si>
  <si>
    <t>A7</t>
  </si>
  <si>
    <t>Dividend Paid</t>
  </si>
  <si>
    <t>No interim dividend has been paid and/or recommended for the quarter under review.</t>
  </si>
  <si>
    <t>A8</t>
  </si>
  <si>
    <t>Segmental Reporting</t>
  </si>
  <si>
    <t>Segmental analysis for the quarter under review is as follows :</t>
  </si>
  <si>
    <t>before taxation</t>
  </si>
  <si>
    <t>Analysis by activity</t>
  </si>
  <si>
    <t>Financial services</t>
  </si>
  <si>
    <t>Property development</t>
  </si>
  <si>
    <t>Construction</t>
  </si>
  <si>
    <t>Gaming</t>
  </si>
  <si>
    <t xml:space="preserve">Investment holding and </t>
  </si>
  <si>
    <t>others</t>
  </si>
  <si>
    <t xml:space="preserve">Share of profit of </t>
  </si>
  <si>
    <t>associated company</t>
  </si>
  <si>
    <t>Segmental reporting by geographical location has not been prepared as the Group's operations are substantially carried out in</t>
  </si>
  <si>
    <t>Malaysia.</t>
  </si>
  <si>
    <t>A9</t>
  </si>
  <si>
    <t>Valuation of Property, Plant and Equipment</t>
  </si>
  <si>
    <t>The valuations of property, plant and equipment have been brought forward, without amendment from the most recent audited annual</t>
  </si>
  <si>
    <t>financial statements for the year ended 30 June 2002.</t>
  </si>
  <si>
    <t>A10</t>
  </si>
  <si>
    <t>Subsequent Events</t>
  </si>
  <si>
    <t>A11</t>
  </si>
  <si>
    <t>Changes in the Composition of the Group</t>
  </si>
  <si>
    <t>There were no changes in the Composition of the Group for the current financial year to date.</t>
  </si>
  <si>
    <t>A12</t>
  </si>
  <si>
    <t>Changes in Contingent Liabilities and Contingent Assets</t>
  </si>
  <si>
    <t>B.</t>
  </si>
  <si>
    <t>KLSE listing requirements (Part A of Appendix 9B)</t>
  </si>
  <si>
    <t>B1</t>
  </si>
  <si>
    <t>Review of Performance</t>
  </si>
  <si>
    <t>The Group's revenue for the current quarter at RM46.6 million shows a 23.1% increase compared to the preceding year corresponding</t>
  </si>
  <si>
    <t>quarter due to contribution from the gaming division.  The loss after tax attributable to members of the company for the current quarter</t>
  </si>
  <si>
    <t>B2</t>
  </si>
  <si>
    <t>Material Change in the Quarterly Results</t>
  </si>
  <si>
    <t>For the quarter under review, the Group reported a  loss before tax of RM24.3 million as compared to the previous quarter ended 30</t>
  </si>
  <si>
    <t>June 2002's loss of  RM149.3 million due to lower finance expenses and the absence of provisions arising from the revaluation of the</t>
  </si>
  <si>
    <t>group's investment assets at balance sheet date incurred in the previous reporting period as adjusted in the annual financial statements</t>
  </si>
  <si>
    <t>for the year ended 30 June 2002.</t>
  </si>
  <si>
    <t>B3</t>
  </si>
  <si>
    <t>Current Year Prospects</t>
  </si>
  <si>
    <t>The Group is in the process of implementing its restructuring scheme and pending completion, the results of the Group is not expected</t>
  </si>
  <si>
    <t>B4</t>
  </si>
  <si>
    <t>Variance from Profit Forecast/Profit Guarantee</t>
  </si>
  <si>
    <t>Not applicable in this quarterly report.</t>
  </si>
  <si>
    <t xml:space="preserve"> </t>
  </si>
  <si>
    <t>B5</t>
  </si>
  <si>
    <t>Taxation comprises:</t>
  </si>
  <si>
    <t xml:space="preserve">Comparative </t>
  </si>
  <si>
    <t>Income tax payable</t>
  </si>
  <si>
    <t xml:space="preserve"> - Current Period</t>
  </si>
  <si>
    <t xml:space="preserve"> - Prior Years</t>
  </si>
  <si>
    <t>Deferred tax liability</t>
  </si>
  <si>
    <t>B6</t>
  </si>
  <si>
    <t>Sale of  Unquoted Investments and/or Properties</t>
  </si>
  <si>
    <t>There were no sale of unquoted investments nor properties for the current financial year to date.</t>
  </si>
  <si>
    <t>B7</t>
  </si>
  <si>
    <t>Investment in Quoted Securities</t>
  </si>
  <si>
    <t>Particulars of  investment in quoted securities :</t>
  </si>
  <si>
    <t xml:space="preserve">Purchases / disposal </t>
  </si>
  <si>
    <t>Total Purchases</t>
  </si>
  <si>
    <t>Total Sale Proceeds</t>
  </si>
  <si>
    <t>Total Loss on Disposal</t>
  </si>
  <si>
    <t>Balances as at 30 September 2002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</si>
  <si>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</si>
  <si>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</si>
  <si>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</si>
  <si>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</si>
  <si>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</si>
  <si>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B8</t>
  </si>
  <si>
    <t>Status of Corporate Proposals</t>
  </si>
  <si>
    <t>The corporate proposals announced but not completed at the date of this report are as follows :</t>
  </si>
  <si>
    <t>On 17 October 2002, the Company entered into a Memorandum of Understanding with Vinci Construction Grand Projets,</t>
  </si>
  <si>
    <t>amongst others, for the proposed disposal of the entire equity interest consisting of 765,000 ordinary shares of RM1.00 each in</t>
  </si>
  <si>
    <t>Dumez Jaya Sdn Bhd for a nominal consideration of RM1.00 only;</t>
  </si>
  <si>
    <t>Proposed Restructuring Scheme:</t>
  </si>
  <si>
    <t>On 23 October 2002, the Company entered into a Supplemental Agreement to the Joint Development Agreement dated 3 June</t>
  </si>
  <si>
    <t>2002 with City Properties Sdn Bhd ("CPSB") to modify and vary the terms and conditions in the said Joint Development</t>
  </si>
  <si>
    <t>Agreement signed on 3 June 2002; and</t>
  </si>
  <si>
    <t>On 5 November 2002, The Pacific Asia Event Company Sdn Bhd ("TPAEC"), a wholly-owned subsidiary of the Company</t>
  </si>
  <si>
    <t>entered into a Project and Lease Management Agreement with CPSB for the appointment of TPAEC as the project manager to</t>
  </si>
  <si>
    <t>undertake project management services including design coordination, cost management, on site management, general technical</t>
  </si>
  <si>
    <t>services and marketing of net lettable area for the retail podium undertaken by CPSB for a lump sum amount of RM3,500,000 as</t>
  </si>
  <si>
    <t>management fee.</t>
  </si>
  <si>
    <t>Status of utilisation of proceeds raised from corporate proposals</t>
  </si>
  <si>
    <t>Not applicable.</t>
  </si>
  <si>
    <t>B9</t>
  </si>
  <si>
    <t>Group Borrowings</t>
  </si>
  <si>
    <t>As at 30 September 2002, the Group borrowings are as follows :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</si>
  <si>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</si>
  <si>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</si>
  <si>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</si>
  <si>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</si>
  <si>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USD8,958,000.</t>
  </si>
  <si>
    <t>B10</t>
  </si>
  <si>
    <t>Off  Balance Sheet Financial Instruments</t>
  </si>
  <si>
    <t>There were no financial instruments with off-balance sheet risk as at the date of this report.</t>
  </si>
  <si>
    <t>B11</t>
  </si>
  <si>
    <t>Material Litigation</t>
  </si>
  <si>
    <t>The list of material litigation is attached as annexure 1.</t>
  </si>
  <si>
    <t>B12</t>
  </si>
  <si>
    <t>Dividend</t>
  </si>
  <si>
    <t>No interim dividend has been recommended for the quarter under review.</t>
  </si>
  <si>
    <t>B13</t>
  </si>
  <si>
    <t>Earnings per share</t>
  </si>
  <si>
    <t>Basic</t>
  </si>
  <si>
    <t>Net loss for the period (RM'000)</t>
  </si>
  <si>
    <t>Basic loss per share (sen)</t>
  </si>
  <si>
    <t>Fully diluted</t>
  </si>
  <si>
    <t>On behalf of the Board</t>
  </si>
  <si>
    <t>OLYMPIA INDUSTRIES BERHAD</t>
  </si>
  <si>
    <t>Lim Shook Nyee</t>
  </si>
  <si>
    <t>Company Secretary</t>
  </si>
  <si>
    <t>Kuala Lumpur</t>
  </si>
  <si>
    <t>to show any material improvements for the current financial year ending 30 June 2003.</t>
  </si>
  <si>
    <t>Cumulative</t>
  </si>
  <si>
    <t>A13</t>
  </si>
  <si>
    <t>Exchange loss not</t>
  </si>
  <si>
    <t>recognised in the</t>
  </si>
  <si>
    <t>income statement</t>
  </si>
  <si>
    <t>Net loss for the period</t>
  </si>
  <si>
    <t>(cumulative)</t>
  </si>
  <si>
    <t>Loss before income tax and minority</t>
  </si>
  <si>
    <t>Loss after income tax before deducting</t>
  </si>
  <si>
    <t>Net loss attributable to members of the company</t>
  </si>
  <si>
    <t>Non-Current Assets</t>
  </si>
  <si>
    <t>Net Current Liabilities</t>
  </si>
  <si>
    <t>Represented by:</t>
  </si>
  <si>
    <t>Non-current liabilities</t>
  </si>
  <si>
    <t>to date at RM24.3 million shows a marginal increase of 1.9% or RM0.45 million compared to the preceding year corresponding quarter.</t>
  </si>
  <si>
    <t xml:space="preserve"> - </t>
  </si>
  <si>
    <t xml:space="preserve">Earnings per share based on 1(j) above </t>
  </si>
  <si>
    <t>Loss from operations</t>
  </si>
  <si>
    <t>year to date.</t>
  </si>
  <si>
    <t>Loss</t>
  </si>
  <si>
    <t>There were no significant events which have occurred between 30 September 2002 and the date of this report.</t>
  </si>
  <si>
    <t>There were no material changes in contingent liabilities and contingent assets for the current financial year to date.</t>
  </si>
  <si>
    <t>Approved but not contracted for</t>
  </si>
  <si>
    <t>Approved and contracted for</t>
  </si>
  <si>
    <t xml:space="preserve"> - Property, plant and equipment</t>
  </si>
  <si>
    <t xml:space="preserve"> - Others</t>
  </si>
  <si>
    <t>Capital Commitments</t>
  </si>
  <si>
    <t>Capital commitments not provided for in the financial statements as at 30 September 2002 are as follows:</t>
  </si>
  <si>
    <t>Weighted average number of shares in issue ('000)</t>
  </si>
  <si>
    <t xml:space="preserve">(The Condensed Consolidated Balance Sheet should be read in conjunction with the Annual Financial Report </t>
  </si>
  <si>
    <t>for the year ended 30 June 2002)</t>
  </si>
  <si>
    <t>(Uuaudited)</t>
  </si>
  <si>
    <t>(Audited)</t>
  </si>
  <si>
    <t xml:space="preserve">(The Condensed Consolidated Income Statement should be read in conjunction with the Annual Financial Report </t>
  </si>
  <si>
    <t>There were no changes in estimates of amounts reported in our previous reporting that have a material effect for the current financial</t>
  </si>
  <si>
    <t>20 November 2002</t>
  </si>
  <si>
    <t>Condensed Consolidated Cash Flow Statements</t>
  </si>
  <si>
    <t>(These fiqures have not been audited)</t>
  </si>
  <si>
    <t>CASH FLOWS FROM OPERATING ACTIVITIES</t>
  </si>
  <si>
    <t>Net Loss before tax</t>
  </si>
  <si>
    <t>Adjustment for :-</t>
  </si>
  <si>
    <t>Depreciation</t>
  </si>
  <si>
    <t>Interest expenses</t>
  </si>
  <si>
    <t>Attributable profits recognised as profits</t>
  </si>
  <si>
    <t>Loss on disposal of property, plant and equipment,net</t>
  </si>
  <si>
    <t>Interest income</t>
  </si>
  <si>
    <t>Provision for diminution of investments</t>
  </si>
  <si>
    <t>Provision for liabilities</t>
  </si>
  <si>
    <t>Operating profit before changes in working capital</t>
  </si>
  <si>
    <t>Decrease in development properties</t>
  </si>
  <si>
    <t>Increase in inventories</t>
  </si>
  <si>
    <t>Increase in due from customers for construction contracts,net</t>
  </si>
  <si>
    <t>Increase in receivables</t>
  </si>
  <si>
    <t>Increase in payables</t>
  </si>
  <si>
    <t>Interest paid</t>
  </si>
  <si>
    <t>Tax paid</t>
  </si>
  <si>
    <t>Net cash flows generated from operating activities</t>
  </si>
  <si>
    <t>CASH FLOWS FROM INVESTING ACTIVITIES</t>
  </si>
  <si>
    <t>Increase in deferred expenditure</t>
  </si>
  <si>
    <t>Increase in real property assets</t>
  </si>
  <si>
    <t>Other investments</t>
  </si>
  <si>
    <t>Net cash used in investing activities</t>
  </si>
  <si>
    <t>CASH FLOWS FROM FINANCING ACTIVITIES</t>
  </si>
  <si>
    <t>Decrease in amounts due from associated companies, net</t>
  </si>
  <si>
    <t>Decrease in amounts due from affiliated companies, net</t>
  </si>
  <si>
    <t>Repayment of long term liabilities</t>
  </si>
  <si>
    <t>Repayment of hire purchase payables</t>
  </si>
  <si>
    <t>Net cash generated used in financing activities</t>
  </si>
  <si>
    <t>Net Change in Cash &amp; Cash Equivalents</t>
  </si>
  <si>
    <t>Cash &amp; Cash Equivalents at beginning of year</t>
  </si>
  <si>
    <t>Cash &amp; Cash Equivalents at end of year</t>
  </si>
  <si>
    <t>There are no comparative fiqures as this is the first interim financial report prepared in accordance</t>
  </si>
  <si>
    <t>(The Condensed Consolidated Cash Flow Statements should be read in conjunction with the</t>
  </si>
  <si>
    <t>Annual Financial Report for the year ended 30 June 2002)</t>
  </si>
  <si>
    <t xml:space="preserve">The effective tax rate of the Group for the current financial year to date is disproportionate to the statutory tax rate </t>
  </si>
  <si>
    <t xml:space="preserve">due to tax on profits of certain subsidiaries which cannot be set off against losses of other subsidiaries for tax purposes </t>
  </si>
  <si>
    <t>as group relief is not available.</t>
  </si>
  <si>
    <t>The interim financial report has been prepared in accordance with MASB 26 Interim Financial Reporting and Paragraph 9.22 of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</si>
</sst>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 horizontal="centerContinuous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164" fontId="1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4" fontId="0" fillId="0" borderId="0" xfId="15" applyNumberFormat="1" applyBorder="1" applyAlignment="1">
      <alignment/>
    </xf>
    <xf numFmtId="164" fontId="0" fillId="0" borderId="0" xfId="15" applyNumberFormat="1" applyFont="1" applyFill="1" applyBorder="1" applyAlignment="1" quotePrefix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Fill="1" applyAlignment="1">
      <alignment horizontal="center"/>
    </xf>
    <xf numFmtId="164" fontId="0" fillId="0" borderId="0" xfId="15" applyNumberFormat="1" applyFont="1" applyBorder="1" applyAlignment="1" quotePrefix="1">
      <alignment horizontal="center"/>
    </xf>
    <xf numFmtId="164" fontId="0" fillId="0" borderId="1" xfId="15" applyNumberFormat="1" applyBorder="1" applyAlignment="1">
      <alignment/>
    </xf>
    <xf numFmtId="164" fontId="0" fillId="0" borderId="1" xfId="15" applyNumberFormat="1" applyFill="1" applyBorder="1" applyAlignment="1">
      <alignment horizontal="center"/>
    </xf>
    <xf numFmtId="0" fontId="0" fillId="0" borderId="0" xfId="0" applyFont="1" applyAlignment="1" quotePrefix="1">
      <alignment horizontal="left"/>
    </xf>
    <xf numFmtId="164" fontId="0" fillId="0" borderId="0" xfId="15" applyNumberFormat="1" applyFill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 quotePrefix="1">
      <alignment horizontal="center"/>
    </xf>
    <xf numFmtId="164" fontId="0" fillId="0" borderId="2" xfId="15" applyNumberFormat="1" applyBorder="1" applyAlignment="1">
      <alignment/>
    </xf>
    <xf numFmtId="164" fontId="0" fillId="0" borderId="2" xfId="15" applyNumberFormat="1" applyFill="1" applyBorder="1" applyAlignment="1">
      <alignment/>
    </xf>
    <xf numFmtId="164" fontId="0" fillId="0" borderId="2" xfId="15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3" xfId="15" applyNumberFormat="1" applyBorder="1" applyAlignment="1">
      <alignment/>
    </xf>
    <xf numFmtId="164" fontId="0" fillId="0" borderId="3" xfId="15" applyNumberFormat="1" applyFill="1" applyBorder="1" applyAlignment="1">
      <alignment/>
    </xf>
    <xf numFmtId="39" fontId="0" fillId="0" borderId="0" xfId="15" applyNumberFormat="1" applyAlignment="1">
      <alignment/>
    </xf>
    <xf numFmtId="39" fontId="0" fillId="0" borderId="0" xfId="15" applyNumberFormat="1" applyFill="1" applyAlignment="1">
      <alignment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164" fontId="0" fillId="0" borderId="0" xfId="15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64" fontId="0" fillId="0" borderId="8" xfId="15" applyNumberFormat="1" applyFont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Font="1" applyFill="1" applyBorder="1" applyAlignment="1">
      <alignment/>
    </xf>
    <xf numFmtId="40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41" fontId="0" fillId="0" borderId="0" xfId="15" applyNumberFormat="1" applyFont="1" applyBorder="1" applyAlignment="1">
      <alignment/>
    </xf>
    <xf numFmtId="0" fontId="3" fillId="0" borderId="0" xfId="19">
      <alignment/>
      <protection/>
    </xf>
    <xf numFmtId="0" fontId="1" fillId="0" borderId="0" xfId="19" applyFont="1" applyAlignment="1" quotePrefix="1">
      <alignment horizontal="left"/>
      <protection/>
    </xf>
    <xf numFmtId="0" fontId="2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left"/>
      <protection/>
    </xf>
    <xf numFmtId="0" fontId="0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164" fontId="0" fillId="0" borderId="9" xfId="15" applyNumberFormat="1" applyFont="1" applyBorder="1" applyAlignment="1">
      <alignment/>
    </xf>
    <xf numFmtId="0" fontId="4" fillId="0" borderId="0" xfId="19" applyFont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 quotePrefix="1">
      <alignment horizontal="right"/>
    </xf>
    <xf numFmtId="164" fontId="0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64" fontId="8" fillId="0" borderId="0" xfId="15" applyNumberFormat="1" applyFont="1" applyAlignment="1" quotePrefix="1">
      <alignment horizontal="right"/>
    </xf>
    <xf numFmtId="164" fontId="0" fillId="0" borderId="0" xfId="15" applyNumberFormat="1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15" applyNumberFormat="1" applyFont="1" applyAlignment="1" quotePrefix="1">
      <alignment horizontal="center"/>
    </xf>
    <xf numFmtId="164" fontId="8" fillId="0" borderId="0" xfId="15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15" applyNumberFormat="1" applyFont="1" applyFill="1" applyAlignment="1">
      <alignment horizontal="center" vertical="center"/>
    </xf>
    <xf numFmtId="164" fontId="0" fillId="0" borderId="0" xfId="15" applyNumberFormat="1" applyFont="1" applyFill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8" xfId="0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0" fontId="0" fillId="0" borderId="0" xfId="0" applyFont="1" applyFill="1" applyAlignment="1" quotePrefix="1">
      <alignment horizontal="left"/>
    </xf>
    <xf numFmtId="39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 quotePrefix="1">
      <alignment horizontal="left"/>
    </xf>
    <xf numFmtId="164" fontId="0" fillId="0" borderId="0" xfId="15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Fill="1" applyBorder="1" applyAlignment="1">
      <alignment/>
    </xf>
    <xf numFmtId="164" fontId="1" fillId="0" borderId="0" xfId="15" applyNumberFormat="1" applyFont="1" applyBorder="1" applyAlignment="1" quotePrefix="1">
      <alignment horizontal="center"/>
    </xf>
    <xf numFmtId="164" fontId="1" fillId="0" borderId="0" xfId="15" applyNumberFormat="1" applyFont="1" applyBorder="1" applyAlignment="1">
      <alignment horizontal="center"/>
    </xf>
    <xf numFmtId="164" fontId="0" fillId="0" borderId="10" xfId="15" applyNumberFormat="1" applyFont="1" applyBorder="1" applyAlignment="1">
      <alignment/>
    </xf>
    <xf numFmtId="164" fontId="0" fillId="0" borderId="10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5" fontId="0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centerContinuous"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26">
      <selection activeCell="A41" sqref="A41"/>
    </sheetView>
  </sheetViews>
  <sheetFormatPr defaultColWidth="9.33203125" defaultRowHeight="12.75"/>
  <cols>
    <col min="1" max="1" width="2.83203125" style="0" customWidth="1"/>
    <col min="2" max="2" width="3.5" style="0" customWidth="1"/>
    <col min="3" max="3" width="3.83203125" style="0" customWidth="1"/>
    <col min="4" max="4" width="7" style="0" customWidth="1"/>
    <col min="5" max="5" width="36" style="0" customWidth="1"/>
    <col min="6" max="6" width="14.5" style="6" customWidth="1"/>
    <col min="7" max="7" width="16.16015625" style="6" customWidth="1"/>
    <col min="8" max="8" width="3.66015625" style="6" customWidth="1"/>
    <col min="9" max="9" width="14.33203125" style="6" customWidth="1"/>
    <col min="10" max="10" width="15.66015625" style="6" customWidth="1"/>
    <col min="11" max="11" width="14" style="0" customWidth="1"/>
    <col min="12" max="12" width="2" style="0" customWidth="1"/>
    <col min="15" max="15" width="15.83203125" style="0" customWidth="1"/>
  </cols>
  <sheetData>
    <row r="1" ht="12.75">
      <c r="B1" s="1" t="s">
        <v>0</v>
      </c>
    </row>
    <row r="2" ht="12.75">
      <c r="B2" s="2" t="s">
        <v>1</v>
      </c>
    </row>
    <row r="3" ht="12.75">
      <c r="B3" s="3"/>
    </row>
    <row r="4" ht="12.75">
      <c r="B4" s="4" t="s">
        <v>2</v>
      </c>
    </row>
    <row r="5" ht="12.75">
      <c r="B5" s="4" t="s">
        <v>3</v>
      </c>
    </row>
    <row r="6" ht="12.75">
      <c r="B6" s="5" t="s">
        <v>4</v>
      </c>
    </row>
    <row r="7" spans="6:10" ht="12.75">
      <c r="F7" s="7" t="s">
        <v>5</v>
      </c>
      <c r="G7" s="7"/>
      <c r="I7" s="7" t="s">
        <v>6</v>
      </c>
      <c r="J7" s="7"/>
    </row>
    <row r="8" spans="6:15" ht="12.75">
      <c r="F8" s="8" t="s">
        <v>7</v>
      </c>
      <c r="G8" s="8" t="s">
        <v>8</v>
      </c>
      <c r="H8" s="9"/>
      <c r="I8" s="8" t="s">
        <v>7</v>
      </c>
      <c r="J8" s="8" t="s">
        <v>8</v>
      </c>
      <c r="O8" s="10"/>
    </row>
    <row r="9" spans="6:15" ht="12.75">
      <c r="F9" s="11" t="s">
        <v>9</v>
      </c>
      <c r="G9" s="11" t="s">
        <v>9</v>
      </c>
      <c r="H9" s="9"/>
      <c r="I9" s="11" t="s">
        <v>9</v>
      </c>
      <c r="J9" s="11" t="s">
        <v>9</v>
      </c>
      <c r="O9" s="12"/>
    </row>
    <row r="10" spans="6:15" ht="12.75">
      <c r="F10" s="11" t="s">
        <v>10</v>
      </c>
      <c r="G10" s="11" t="s">
        <v>11</v>
      </c>
      <c r="H10" s="9"/>
      <c r="I10" s="11" t="s">
        <v>10</v>
      </c>
      <c r="J10" s="11" t="s">
        <v>11</v>
      </c>
      <c r="K10" s="13"/>
      <c r="O10" s="12"/>
    </row>
    <row r="11" spans="6:15" ht="12.75">
      <c r="F11" s="8" t="s">
        <v>12</v>
      </c>
      <c r="G11" s="11" t="s">
        <v>12</v>
      </c>
      <c r="H11" s="8"/>
      <c r="I11" s="8" t="s">
        <v>12</v>
      </c>
      <c r="J11" s="11" t="s">
        <v>12</v>
      </c>
      <c r="K11" s="13"/>
      <c r="O11" s="10"/>
    </row>
    <row r="12" ht="12.75">
      <c r="O12" s="6"/>
    </row>
    <row r="13" spans="1:15" ht="12.75">
      <c r="A13" s="14" t="s">
        <v>13</v>
      </c>
      <c r="B13" s="14" t="s">
        <v>14</v>
      </c>
      <c r="C13" s="5" t="s">
        <v>15</v>
      </c>
      <c r="F13" s="15">
        <v>46610</v>
      </c>
      <c r="G13" s="16">
        <v>37858</v>
      </c>
      <c r="I13" s="17">
        <v>46610</v>
      </c>
      <c r="J13" s="16">
        <v>37858</v>
      </c>
      <c r="K13" s="18"/>
      <c r="O13" s="16"/>
    </row>
    <row r="14" spans="7:15" ht="12.75">
      <c r="G14" s="19"/>
      <c r="J14" s="19"/>
      <c r="O14" s="19"/>
    </row>
    <row r="15" spans="2:15" ht="12.75">
      <c r="B15" s="14" t="s">
        <v>16</v>
      </c>
      <c r="C15" s="5" t="s">
        <v>17</v>
      </c>
      <c r="F15" s="20">
        <v>-51380</v>
      </c>
      <c r="G15" s="20">
        <v>-42765</v>
      </c>
      <c r="I15" s="20">
        <v>-51380</v>
      </c>
      <c r="J15" s="20">
        <v>-42765</v>
      </c>
      <c r="K15" s="18"/>
      <c r="O15" s="16"/>
    </row>
    <row r="16" spans="2:15" ht="12.75">
      <c r="B16" s="14"/>
      <c r="C16" s="5"/>
      <c r="F16" s="20"/>
      <c r="G16" s="20"/>
      <c r="I16" s="20"/>
      <c r="J16" s="16"/>
      <c r="K16" s="18"/>
      <c r="O16" s="16"/>
    </row>
    <row r="17" spans="2:15" ht="12.75">
      <c r="B17" s="14" t="s">
        <v>18</v>
      </c>
      <c r="C17" s="5" t="s">
        <v>19</v>
      </c>
      <c r="F17" s="20">
        <v>1972</v>
      </c>
      <c r="G17" s="20">
        <v>708</v>
      </c>
      <c r="I17" s="20">
        <v>1972</v>
      </c>
      <c r="J17" s="16">
        <v>708</v>
      </c>
      <c r="K17" s="18"/>
      <c r="O17" s="16"/>
    </row>
    <row r="18" spans="6:15" ht="12.75">
      <c r="F18" s="21"/>
      <c r="G18" s="22"/>
      <c r="I18" s="21"/>
      <c r="J18" s="22"/>
      <c r="O18" s="102"/>
    </row>
    <row r="19" spans="1:15" ht="12.75">
      <c r="A19" s="14"/>
      <c r="B19" s="14" t="s">
        <v>20</v>
      </c>
      <c r="C19" s="23" t="s">
        <v>268</v>
      </c>
      <c r="F19" s="17">
        <v>-2798</v>
      </c>
      <c r="G19" s="24">
        <v>-4199</v>
      </c>
      <c r="I19" s="17">
        <v>-2798</v>
      </c>
      <c r="J19" s="24">
        <v>-4199</v>
      </c>
      <c r="K19" s="18"/>
      <c r="O19" s="103"/>
    </row>
    <row r="20" spans="7:15" ht="12.75">
      <c r="G20" s="19"/>
      <c r="I20" s="25"/>
      <c r="J20" s="19"/>
      <c r="O20" s="104"/>
    </row>
    <row r="21" spans="2:15" ht="12.75">
      <c r="B21" t="s">
        <v>21</v>
      </c>
      <c r="C21" s="5" t="s">
        <v>22</v>
      </c>
      <c r="F21" s="6">
        <v>-21468</v>
      </c>
      <c r="G21" s="24">
        <v>-20894</v>
      </c>
      <c r="I21" s="26">
        <v>-21468</v>
      </c>
      <c r="J21" s="24">
        <v>-20894</v>
      </c>
      <c r="K21" s="18"/>
      <c r="O21" s="103"/>
    </row>
    <row r="22" spans="6:15" ht="12.75">
      <c r="F22" s="15"/>
      <c r="G22" s="105"/>
      <c r="I22" s="15"/>
      <c r="J22" s="105"/>
      <c r="O22" s="15"/>
    </row>
    <row r="23" spans="2:15" ht="12.75">
      <c r="B23" t="s">
        <v>23</v>
      </c>
      <c r="C23" s="23" t="s">
        <v>25</v>
      </c>
      <c r="F23" s="6">
        <v>0</v>
      </c>
      <c r="G23" s="6">
        <v>46</v>
      </c>
      <c r="I23" s="26">
        <v>0</v>
      </c>
      <c r="J23" s="6">
        <v>46</v>
      </c>
      <c r="K23" s="18"/>
      <c r="O23" s="103"/>
    </row>
    <row r="24" spans="7:15" ht="12.75">
      <c r="G24" s="24"/>
      <c r="J24" s="24"/>
      <c r="O24" s="15"/>
    </row>
    <row r="25" spans="2:15" ht="12.75">
      <c r="B25" s="14" t="s">
        <v>24</v>
      </c>
      <c r="C25" s="23" t="s">
        <v>258</v>
      </c>
      <c r="F25" s="27"/>
      <c r="G25" s="28"/>
      <c r="I25" s="27"/>
      <c r="J25" s="28"/>
      <c r="O25" s="15"/>
    </row>
    <row r="26" spans="3:15" ht="12.75">
      <c r="C26" s="23" t="s">
        <v>27</v>
      </c>
      <c r="F26" s="6">
        <v>-24266</v>
      </c>
      <c r="G26" s="24">
        <v>-25047</v>
      </c>
      <c r="I26" s="6">
        <v>-24266</v>
      </c>
      <c r="J26" s="24">
        <v>-25047</v>
      </c>
      <c r="K26" s="18"/>
      <c r="O26" s="15"/>
    </row>
    <row r="27" spans="7:15" ht="12.75">
      <c r="G27" s="19"/>
      <c r="I27" s="25"/>
      <c r="J27" s="19"/>
      <c r="O27" s="15"/>
    </row>
    <row r="28" spans="2:15" ht="12.75">
      <c r="B28" s="14" t="s">
        <v>26</v>
      </c>
      <c r="C28" s="5" t="s">
        <v>29</v>
      </c>
      <c r="F28" s="6">
        <v>-2</v>
      </c>
      <c r="G28" s="6">
        <v>-30</v>
      </c>
      <c r="I28" s="26">
        <v>-2</v>
      </c>
      <c r="J28" s="6">
        <v>-30</v>
      </c>
      <c r="K28" s="18"/>
      <c r="O28" s="103"/>
    </row>
    <row r="29" spans="7:15" ht="12.75">
      <c r="G29" s="19"/>
      <c r="J29" s="19"/>
      <c r="O29" s="15"/>
    </row>
    <row r="30" spans="2:15" ht="12.75">
      <c r="B30" s="14" t="s">
        <v>28</v>
      </c>
      <c r="C30" s="14" t="s">
        <v>28</v>
      </c>
      <c r="D30" s="23" t="s">
        <v>259</v>
      </c>
      <c r="F30" s="27"/>
      <c r="G30" s="29"/>
      <c r="I30" s="27"/>
      <c r="J30" s="29"/>
      <c r="O30" s="15"/>
    </row>
    <row r="31" spans="4:15" ht="12.75">
      <c r="D31" s="23" t="s">
        <v>31</v>
      </c>
      <c r="F31" s="6">
        <v>-24268</v>
      </c>
      <c r="G31" s="24">
        <v>-25077</v>
      </c>
      <c r="I31" s="6">
        <v>-24268</v>
      </c>
      <c r="J31" s="24">
        <v>-25077</v>
      </c>
      <c r="K31" s="18"/>
      <c r="O31" s="15"/>
    </row>
    <row r="32" spans="7:15" ht="12.75">
      <c r="G32" s="19"/>
      <c r="I32" s="25"/>
      <c r="J32" s="19"/>
      <c r="O32" s="15"/>
    </row>
    <row r="33" spans="3:15" ht="12.75">
      <c r="C33" s="14" t="s">
        <v>32</v>
      </c>
      <c r="D33" s="14" t="s">
        <v>33</v>
      </c>
      <c r="F33" s="6">
        <v>-38</v>
      </c>
      <c r="G33" s="6">
        <v>1225</v>
      </c>
      <c r="I33" s="26">
        <v>-38</v>
      </c>
      <c r="J33" s="6">
        <v>1225</v>
      </c>
      <c r="K33" s="18"/>
      <c r="O33" s="16"/>
    </row>
    <row r="34" spans="7:15" ht="12.75">
      <c r="G34" s="24"/>
      <c r="J34" s="24"/>
      <c r="O34" s="105"/>
    </row>
    <row r="35" spans="6:15" ht="12.75">
      <c r="F35" s="27"/>
      <c r="G35" s="29"/>
      <c r="I35" s="27"/>
      <c r="J35" s="29"/>
      <c r="O35" s="15"/>
    </row>
    <row r="36" spans="2:15" ht="12.75">
      <c r="B36" s="14" t="s">
        <v>30</v>
      </c>
      <c r="C36" s="23" t="s">
        <v>260</v>
      </c>
      <c r="F36" s="6">
        <v>-24306</v>
      </c>
      <c r="G36" s="24">
        <v>-23852</v>
      </c>
      <c r="I36" s="6">
        <v>-24306</v>
      </c>
      <c r="J36" s="24">
        <v>-23852</v>
      </c>
      <c r="K36" s="18"/>
      <c r="O36" s="15"/>
    </row>
    <row r="37" spans="6:15" ht="13.5" thickBot="1">
      <c r="F37" s="31"/>
      <c r="G37" s="32"/>
      <c r="I37" s="31"/>
      <c r="J37" s="32"/>
      <c r="O37" s="15"/>
    </row>
    <row r="38" spans="7:15" ht="13.5" thickTop="1">
      <c r="G38" s="24"/>
      <c r="O38" s="15"/>
    </row>
    <row r="39" spans="1:15" ht="12.75">
      <c r="A39" s="14">
        <v>2</v>
      </c>
      <c r="B39" s="14" t="s">
        <v>14</v>
      </c>
      <c r="C39" s="23" t="s">
        <v>267</v>
      </c>
      <c r="G39" s="24"/>
      <c r="O39" s="15"/>
    </row>
    <row r="40" spans="3:15" ht="12.75">
      <c r="C40" s="5"/>
      <c r="G40" s="24"/>
      <c r="O40" s="6"/>
    </row>
    <row r="41" spans="7:15" ht="12.75">
      <c r="G41" s="24"/>
      <c r="O41" s="6"/>
    </row>
    <row r="42" spans="3:15" ht="12.75">
      <c r="C42" s="14" t="s">
        <v>28</v>
      </c>
      <c r="D42" s="14" t="s">
        <v>241</v>
      </c>
      <c r="F42" s="33">
        <v>-4.78</v>
      </c>
      <c r="G42" s="34">
        <v>-4.69</v>
      </c>
      <c r="H42" s="33"/>
      <c r="I42" s="33">
        <v>-4.78</v>
      </c>
      <c r="J42" s="33">
        <v>-4.69</v>
      </c>
      <c r="O42" s="33"/>
    </row>
    <row r="43" spans="7:15" ht="12.75">
      <c r="G43" s="19"/>
      <c r="J43" s="25"/>
      <c r="O43" s="25"/>
    </row>
    <row r="44" spans="3:15" ht="12.75">
      <c r="C44" s="14" t="s">
        <v>32</v>
      </c>
      <c r="D44" s="14" t="s">
        <v>34</v>
      </c>
      <c r="F44" s="35" t="s">
        <v>35</v>
      </c>
      <c r="G44" s="35" t="s">
        <v>35</v>
      </c>
      <c r="H44" s="36"/>
      <c r="I44" s="35" t="s">
        <v>35</v>
      </c>
      <c r="J44" s="35" t="s">
        <v>35</v>
      </c>
      <c r="O44" s="33"/>
    </row>
    <row r="45" spans="7:15" ht="12.75">
      <c r="G45" s="19"/>
      <c r="O45" s="6"/>
    </row>
    <row r="46" spans="7:15" ht="12.75">
      <c r="G46" s="24"/>
      <c r="O46" s="6"/>
    </row>
    <row r="47" spans="7:15" ht="12.75">
      <c r="G47" s="24"/>
      <c r="O47" s="6"/>
    </row>
    <row r="48" spans="3:15" ht="12.75">
      <c r="C48" s="3" t="s">
        <v>284</v>
      </c>
      <c r="G48" s="24"/>
      <c r="O48" s="6"/>
    </row>
    <row r="49" ht="12.75">
      <c r="C49" s="3" t="s">
        <v>281</v>
      </c>
    </row>
  </sheetData>
  <printOptions/>
  <pageMargins left="0.5" right="0.5" top="0.5" bottom="0.5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6" sqref="A6"/>
    </sheetView>
  </sheetViews>
  <sheetFormatPr defaultColWidth="9.33203125" defaultRowHeight="12.75"/>
  <cols>
    <col min="1" max="1" width="4.83203125" style="5" customWidth="1"/>
    <col min="2" max="2" width="4.5" style="5" customWidth="1"/>
    <col min="3" max="3" width="43.33203125" style="5" customWidth="1"/>
    <col min="4" max="4" width="23" style="37" customWidth="1"/>
    <col min="5" max="5" width="6.33203125" style="37" customWidth="1"/>
    <col min="6" max="6" width="23" style="37" customWidth="1"/>
    <col min="7" max="7" width="3.83203125" style="37" customWidth="1"/>
    <col min="8" max="8" width="16" style="5" customWidth="1"/>
    <col min="9" max="9" width="4.33203125" style="5" customWidth="1"/>
    <col min="10" max="10" width="9.33203125" style="5" customWidth="1"/>
    <col min="11" max="11" width="23" style="37" customWidth="1"/>
    <col min="12" max="12" width="2" style="5" customWidth="1"/>
    <col min="13" max="13" width="23" style="37" customWidth="1"/>
    <col min="14" max="16384" width="9.33203125" style="5" customWidth="1"/>
  </cols>
  <sheetData>
    <row r="1" ht="12.75">
      <c r="B1" s="1" t="s">
        <v>0</v>
      </c>
    </row>
    <row r="2" ht="12.75">
      <c r="B2" s="2" t="s">
        <v>1</v>
      </c>
    </row>
    <row r="3" ht="12.75">
      <c r="B3" s="3"/>
    </row>
    <row r="4" ht="12.75">
      <c r="B4" s="4" t="s">
        <v>36</v>
      </c>
    </row>
    <row r="5" ht="12.75">
      <c r="B5" s="4" t="s">
        <v>37</v>
      </c>
    </row>
    <row r="6" spans="1:13" ht="12.75">
      <c r="A6" s="38"/>
      <c r="D6" s="10" t="s">
        <v>282</v>
      </c>
      <c r="F6" s="10" t="s">
        <v>283</v>
      </c>
      <c r="K6" s="48"/>
      <c r="L6" s="97"/>
      <c r="M6" s="48"/>
    </row>
    <row r="7" spans="4:13" ht="12.75">
      <c r="D7" s="12" t="s">
        <v>38</v>
      </c>
      <c r="E7" s="12"/>
      <c r="F7" s="10" t="s">
        <v>39</v>
      </c>
      <c r="G7" s="10"/>
      <c r="K7" s="106"/>
      <c r="L7" s="97"/>
      <c r="M7" s="106"/>
    </row>
    <row r="8" spans="4:13" ht="12.75">
      <c r="D8" s="10" t="s">
        <v>40</v>
      </c>
      <c r="E8" s="10"/>
      <c r="F8" s="10" t="s">
        <v>41</v>
      </c>
      <c r="G8" s="10"/>
      <c r="K8" s="107"/>
      <c r="L8" s="97"/>
      <c r="M8" s="107"/>
    </row>
    <row r="9" spans="4:13" ht="12.75">
      <c r="D9" s="12" t="s">
        <v>10</v>
      </c>
      <c r="E9" s="10"/>
      <c r="F9" s="12" t="s">
        <v>42</v>
      </c>
      <c r="G9" s="12"/>
      <c r="H9" s="13"/>
      <c r="K9" s="106"/>
      <c r="L9" s="97"/>
      <c r="M9" s="106"/>
    </row>
    <row r="10" spans="4:13" ht="12.75">
      <c r="D10" s="10" t="s">
        <v>12</v>
      </c>
      <c r="E10" s="10"/>
      <c r="F10" s="10" t="s">
        <v>12</v>
      </c>
      <c r="G10" s="10"/>
      <c r="H10" s="13"/>
      <c r="K10" s="107"/>
      <c r="L10" s="97"/>
      <c r="M10" s="107"/>
    </row>
    <row r="11" spans="4:13" ht="12.75">
      <c r="D11" s="10"/>
      <c r="E11" s="10"/>
      <c r="F11" s="10"/>
      <c r="G11" s="10"/>
      <c r="H11" s="13"/>
      <c r="K11" s="107"/>
      <c r="L11" s="97"/>
      <c r="M11" s="107"/>
    </row>
    <row r="12" spans="2:13" ht="12.75">
      <c r="B12" s="3" t="s">
        <v>261</v>
      </c>
      <c r="K12" s="48"/>
      <c r="L12" s="97"/>
      <c r="M12" s="48"/>
    </row>
    <row r="13" spans="1:13" ht="12.75">
      <c r="A13" s="23" t="s">
        <v>43</v>
      </c>
      <c r="B13" s="5" t="s">
        <v>44</v>
      </c>
      <c r="D13" s="37">
        <v>42042</v>
      </c>
      <c r="F13" s="39">
        <v>43131</v>
      </c>
      <c r="H13" s="40"/>
      <c r="K13" s="48"/>
      <c r="L13" s="97"/>
      <c r="M13" s="48"/>
    </row>
    <row r="14" spans="1:13" ht="12.75">
      <c r="A14" s="23" t="s">
        <v>45</v>
      </c>
      <c r="B14" s="5" t="s">
        <v>46</v>
      </c>
      <c r="D14" s="37">
        <v>313816</v>
      </c>
      <c r="F14" s="39">
        <v>313827</v>
      </c>
      <c r="H14" s="40"/>
      <c r="K14" s="48"/>
      <c r="L14" s="97"/>
      <c r="M14" s="48"/>
    </row>
    <row r="15" spans="1:13" ht="12.75">
      <c r="A15" s="23" t="s">
        <v>47</v>
      </c>
      <c r="B15" s="5" t="s">
        <v>48</v>
      </c>
      <c r="D15" s="37">
        <v>125000</v>
      </c>
      <c r="F15" s="39">
        <v>125000</v>
      </c>
      <c r="H15" s="40"/>
      <c r="K15" s="48"/>
      <c r="L15" s="97"/>
      <c r="M15" s="48"/>
    </row>
    <row r="16" spans="1:13" ht="12.75">
      <c r="A16" s="23" t="s">
        <v>49</v>
      </c>
      <c r="B16" s="5" t="s">
        <v>50</v>
      </c>
      <c r="D16" s="37">
        <v>147578</v>
      </c>
      <c r="F16" s="39">
        <v>147487</v>
      </c>
      <c r="H16" s="40"/>
      <c r="K16" s="48"/>
      <c r="L16" s="97"/>
      <c r="M16" s="48"/>
    </row>
    <row r="17" spans="1:13" ht="12.75">
      <c r="A17" s="23" t="s">
        <v>51</v>
      </c>
      <c r="B17" s="5" t="s">
        <v>52</v>
      </c>
      <c r="D17" s="37">
        <v>6317</v>
      </c>
      <c r="F17" s="39">
        <v>4688</v>
      </c>
      <c r="H17" s="40"/>
      <c r="K17" s="48"/>
      <c r="L17" s="97"/>
      <c r="M17" s="48"/>
    </row>
    <row r="18" spans="1:13" ht="12.75">
      <c r="A18" s="23"/>
      <c r="D18" s="5"/>
      <c r="E18" s="5"/>
      <c r="F18" s="41"/>
      <c r="G18" s="5"/>
      <c r="K18" s="48"/>
      <c r="L18" s="97"/>
      <c r="M18" s="48"/>
    </row>
    <row r="19" spans="1:13" ht="12.75">
      <c r="A19" s="23" t="s">
        <v>53</v>
      </c>
      <c r="B19" s="3" t="s">
        <v>54</v>
      </c>
      <c r="F19" s="39"/>
      <c r="K19" s="48"/>
      <c r="L19" s="97"/>
      <c r="M19" s="48"/>
    </row>
    <row r="20" spans="3:13" ht="12.75">
      <c r="C20" s="5" t="s">
        <v>55</v>
      </c>
      <c r="D20" s="42">
        <v>21397</v>
      </c>
      <c r="F20" s="42">
        <v>22287</v>
      </c>
      <c r="H20" s="40"/>
      <c r="I20" s="4"/>
      <c r="K20" s="48"/>
      <c r="L20" s="97"/>
      <c r="M20" s="48"/>
    </row>
    <row r="21" spans="3:13" ht="12.75">
      <c r="C21" s="5" t="s">
        <v>56</v>
      </c>
      <c r="D21" s="43">
        <v>3175</v>
      </c>
      <c r="F21" s="43">
        <v>3145</v>
      </c>
      <c r="H21" s="40"/>
      <c r="K21" s="48"/>
      <c r="L21" s="97"/>
      <c r="M21" s="48"/>
    </row>
    <row r="22" spans="3:13" ht="12.75">
      <c r="C22" s="30" t="s">
        <v>57</v>
      </c>
      <c r="D22" s="45">
        <v>17173</v>
      </c>
      <c r="F22" s="45">
        <v>8449</v>
      </c>
      <c r="H22" s="40"/>
      <c r="K22" s="48"/>
      <c r="L22" s="97"/>
      <c r="M22" s="48"/>
    </row>
    <row r="23" spans="3:13" ht="12.75">
      <c r="C23" s="30" t="s">
        <v>58</v>
      </c>
      <c r="D23" s="45">
        <v>1109</v>
      </c>
      <c r="F23" s="45">
        <v>1689</v>
      </c>
      <c r="H23" s="40"/>
      <c r="K23" s="48"/>
      <c r="L23" s="97"/>
      <c r="M23" s="48"/>
    </row>
    <row r="24" spans="3:13" ht="12.75">
      <c r="C24" s="30" t="s">
        <v>59</v>
      </c>
      <c r="D24" s="45">
        <v>187175</v>
      </c>
      <c r="F24" s="45">
        <v>188310</v>
      </c>
      <c r="H24" s="40"/>
      <c r="K24" s="48"/>
      <c r="L24" s="97"/>
      <c r="M24" s="48"/>
    </row>
    <row r="25" spans="3:13" ht="12.75">
      <c r="C25" s="5" t="s">
        <v>60</v>
      </c>
      <c r="D25" s="43">
        <v>97282</v>
      </c>
      <c r="F25" s="43">
        <v>97117</v>
      </c>
      <c r="H25" s="40"/>
      <c r="K25" s="48"/>
      <c r="L25" s="97"/>
      <c r="M25" s="48"/>
    </row>
    <row r="26" spans="3:13" ht="12.75">
      <c r="C26" s="5" t="s">
        <v>61</v>
      </c>
      <c r="D26" s="43">
        <v>30388</v>
      </c>
      <c r="F26" s="43">
        <v>32825</v>
      </c>
      <c r="H26" s="40"/>
      <c r="K26" s="48"/>
      <c r="L26" s="97"/>
      <c r="M26" s="48"/>
    </row>
    <row r="27" spans="3:13" ht="12.75">
      <c r="C27" s="5" t="s">
        <v>62</v>
      </c>
      <c r="D27" s="46">
        <v>18092</v>
      </c>
      <c r="F27" s="46">
        <v>15864</v>
      </c>
      <c r="H27" s="40"/>
      <c r="I27" s="4"/>
      <c r="K27" s="48"/>
      <c r="L27" s="97"/>
      <c r="M27" s="48"/>
    </row>
    <row r="28" spans="4:13" ht="12.75">
      <c r="D28" s="46">
        <v>375791</v>
      </c>
      <c r="F28" s="47">
        <v>369686</v>
      </c>
      <c r="G28" s="48"/>
      <c r="H28" s="40"/>
      <c r="K28" s="48"/>
      <c r="L28" s="97"/>
      <c r="M28" s="48"/>
    </row>
    <row r="29" spans="1:13" ht="12.75">
      <c r="A29" s="23" t="s">
        <v>63</v>
      </c>
      <c r="B29" s="3" t="s">
        <v>64</v>
      </c>
      <c r="F29" s="39"/>
      <c r="H29" s="40"/>
      <c r="K29" s="48"/>
      <c r="L29" s="97"/>
      <c r="M29" s="48"/>
    </row>
    <row r="30" spans="3:13" ht="12.75">
      <c r="C30" s="5" t="s">
        <v>65</v>
      </c>
      <c r="D30" s="44">
        <v>-11019</v>
      </c>
      <c r="F30" s="44">
        <v>-3231</v>
      </c>
      <c r="H30" s="40"/>
      <c r="K30" s="48"/>
      <c r="L30" s="97"/>
      <c r="M30" s="48"/>
    </row>
    <row r="31" spans="3:13" ht="12.75">
      <c r="C31" s="5" t="s">
        <v>66</v>
      </c>
      <c r="D31" s="43">
        <v>-660237</v>
      </c>
      <c r="F31" s="43">
        <v>-634852</v>
      </c>
      <c r="H31" s="40"/>
      <c r="K31" s="48"/>
      <c r="L31" s="97"/>
      <c r="M31" s="48"/>
    </row>
    <row r="32" spans="3:13" ht="12.75">
      <c r="C32" s="5" t="s">
        <v>67</v>
      </c>
      <c r="D32" s="43">
        <v>-740044</v>
      </c>
      <c r="F32" s="43">
        <v>-740234</v>
      </c>
      <c r="H32" s="40"/>
      <c r="K32" s="48"/>
      <c r="L32" s="97"/>
      <c r="M32" s="48"/>
    </row>
    <row r="33" spans="3:13" ht="12.75">
      <c r="C33" s="5" t="s">
        <v>68</v>
      </c>
      <c r="D33" s="46">
        <v>-36224</v>
      </c>
      <c r="F33" s="46">
        <v>-36617</v>
      </c>
      <c r="H33" s="40"/>
      <c r="K33" s="48"/>
      <c r="L33" s="97"/>
      <c r="M33" s="48"/>
    </row>
    <row r="34" spans="4:13" ht="12.75">
      <c r="D34" s="46">
        <v>-1447524</v>
      </c>
      <c r="F34" s="47">
        <v>-1414934</v>
      </c>
      <c r="G34" s="48"/>
      <c r="H34" s="40"/>
      <c r="K34" s="48"/>
      <c r="L34" s="97"/>
      <c r="M34" s="48"/>
    </row>
    <row r="35" spans="4:13" ht="12.75">
      <c r="D35" s="48"/>
      <c r="F35" s="49"/>
      <c r="G35" s="48"/>
      <c r="H35" s="40"/>
      <c r="K35" s="48"/>
      <c r="L35" s="97"/>
      <c r="M35" s="48"/>
    </row>
    <row r="36" spans="1:13" ht="12.75">
      <c r="A36" s="23" t="s">
        <v>69</v>
      </c>
      <c r="B36" s="50" t="s">
        <v>262</v>
      </c>
      <c r="D36" s="48">
        <v>-1071733</v>
      </c>
      <c r="F36" s="49">
        <v>-1045248</v>
      </c>
      <c r="G36" s="48"/>
      <c r="H36" s="40"/>
      <c r="K36" s="48"/>
      <c r="L36" s="97"/>
      <c r="M36" s="48"/>
    </row>
    <row r="37" spans="4:13" ht="13.5" thickBot="1">
      <c r="D37" s="51">
        <v>-436980</v>
      </c>
      <c r="F37" s="52">
        <v>-411115</v>
      </c>
      <c r="G37" s="48"/>
      <c r="H37" s="40"/>
      <c r="K37" s="48"/>
      <c r="L37" s="97"/>
      <c r="M37" s="48"/>
    </row>
    <row r="38" spans="6:13" ht="13.5" thickTop="1">
      <c r="F38" s="39"/>
      <c r="H38" s="40"/>
      <c r="K38" s="48"/>
      <c r="L38" s="97"/>
      <c r="M38" s="48"/>
    </row>
    <row r="39" spans="1:13" ht="12.75">
      <c r="A39" s="23"/>
      <c r="B39" s="3" t="s">
        <v>263</v>
      </c>
      <c r="F39" s="39"/>
      <c r="H39" s="40"/>
      <c r="K39" s="48"/>
      <c r="L39" s="97"/>
      <c r="M39" s="48"/>
    </row>
    <row r="40" spans="1:13" ht="12.75">
      <c r="A40" s="23" t="s">
        <v>70</v>
      </c>
      <c r="B40" s="5" t="s">
        <v>71</v>
      </c>
      <c r="D40" s="37">
        <v>508381</v>
      </c>
      <c r="F40" s="39">
        <v>508381</v>
      </c>
      <c r="H40" s="40"/>
      <c r="K40" s="48"/>
      <c r="L40" s="97"/>
      <c r="M40" s="48"/>
    </row>
    <row r="41" spans="1:13" ht="12.75">
      <c r="A41" s="23" t="s">
        <v>72</v>
      </c>
      <c r="B41" s="5" t="s">
        <v>73</v>
      </c>
      <c r="D41" s="37">
        <v>-1026384</v>
      </c>
      <c r="F41" s="39">
        <v>-1002316</v>
      </c>
      <c r="H41" s="40"/>
      <c r="K41" s="48"/>
      <c r="L41" s="97"/>
      <c r="M41" s="48"/>
    </row>
    <row r="42" spans="4:13" ht="12.75">
      <c r="D42" s="53">
        <v>-518003</v>
      </c>
      <c r="F42" s="54">
        <v>-493935</v>
      </c>
      <c r="G42" s="48"/>
      <c r="H42" s="40"/>
      <c r="K42" s="48"/>
      <c r="L42" s="97"/>
      <c r="M42" s="48"/>
    </row>
    <row r="43" spans="1:13" ht="12.75">
      <c r="A43" s="23" t="s">
        <v>74</v>
      </c>
      <c r="B43" s="5" t="s">
        <v>75</v>
      </c>
      <c r="D43" s="37">
        <v>15303</v>
      </c>
      <c r="F43" s="39">
        <v>15265</v>
      </c>
      <c r="H43" s="40"/>
      <c r="K43" s="48"/>
      <c r="L43" s="97"/>
      <c r="M43" s="48"/>
    </row>
    <row r="44" spans="1:13" ht="12.75">
      <c r="A44" s="23"/>
      <c r="D44" s="108">
        <f>SUM(D42:D43)</f>
        <v>-502700</v>
      </c>
      <c r="F44" s="109">
        <f>SUM(F42:F43)</f>
        <v>-478670</v>
      </c>
      <c r="H44" s="40"/>
      <c r="K44" s="48"/>
      <c r="L44" s="97"/>
      <c r="M44" s="48"/>
    </row>
    <row r="45" spans="1:13" ht="12.75">
      <c r="A45" s="23"/>
      <c r="D45" s="48"/>
      <c r="F45" s="49"/>
      <c r="H45" s="40"/>
      <c r="K45" s="48"/>
      <c r="L45" s="97"/>
      <c r="M45" s="48"/>
    </row>
    <row r="46" spans="1:13" ht="12.75">
      <c r="A46" s="23" t="s">
        <v>76</v>
      </c>
      <c r="B46" s="5" t="s">
        <v>77</v>
      </c>
      <c r="D46" s="37">
        <v>60479</v>
      </c>
      <c r="F46" s="39">
        <v>62314</v>
      </c>
      <c r="H46" s="40"/>
      <c r="K46" s="48"/>
      <c r="L46" s="97"/>
      <c r="M46" s="48"/>
    </row>
    <row r="47" spans="1:13" ht="12.75">
      <c r="A47" s="23" t="s">
        <v>78</v>
      </c>
      <c r="B47" s="30" t="s">
        <v>79</v>
      </c>
      <c r="D47" s="37">
        <v>5241</v>
      </c>
      <c r="F47" s="39">
        <v>5241</v>
      </c>
      <c r="H47" s="40"/>
      <c r="K47" s="48"/>
      <c r="L47" s="97"/>
      <c r="M47" s="48"/>
    </row>
    <row r="48" spans="1:13" ht="12.75">
      <c r="A48" s="23"/>
      <c r="B48" s="30" t="s">
        <v>264</v>
      </c>
      <c r="D48" s="108">
        <f>SUM(D46:D47)</f>
        <v>65720</v>
      </c>
      <c r="F48" s="109">
        <f>SUM(F46:F47)</f>
        <v>67555</v>
      </c>
      <c r="H48" s="40"/>
      <c r="K48" s="48"/>
      <c r="L48" s="97"/>
      <c r="M48" s="48"/>
    </row>
    <row r="49" spans="1:13" ht="12.75">
      <c r="A49" s="23"/>
      <c r="B49" s="30"/>
      <c r="D49"/>
      <c r="E49"/>
      <c r="F49"/>
      <c r="H49" s="40"/>
      <c r="K49" s="48"/>
      <c r="L49" s="97"/>
      <c r="M49" s="48"/>
    </row>
    <row r="50" spans="4:13" ht="13.5" thickBot="1">
      <c r="D50" s="31">
        <f>+D48+D44</f>
        <v>-436980</v>
      </c>
      <c r="E50" s="31"/>
      <c r="F50" s="31">
        <f>+F48+F44</f>
        <v>-411115</v>
      </c>
      <c r="G50" s="48"/>
      <c r="H50" s="40"/>
      <c r="K50" s="48"/>
      <c r="L50" s="97"/>
      <c r="M50" s="48"/>
    </row>
    <row r="51" spans="6:13" ht="13.5" thickTop="1">
      <c r="F51" s="39"/>
      <c r="H51" s="40"/>
      <c r="K51" s="48"/>
      <c r="L51" s="97"/>
      <c r="M51" s="48"/>
    </row>
    <row r="52" spans="1:13" ht="12.75">
      <c r="A52" s="23" t="s">
        <v>80</v>
      </c>
      <c r="B52" s="5" t="s">
        <v>81</v>
      </c>
      <c r="D52" s="55">
        <v>-1.03</v>
      </c>
      <c r="E52" s="56"/>
      <c r="F52" s="55">
        <v>-0.98</v>
      </c>
      <c r="G52" s="48"/>
      <c r="H52" s="40"/>
      <c r="K52" s="57"/>
      <c r="L52" s="97"/>
      <c r="M52" s="57"/>
    </row>
    <row r="53" spans="6:8" ht="12.75">
      <c r="F53" s="39"/>
      <c r="H53" s="40"/>
    </row>
    <row r="54" spans="2:6" ht="12.75" hidden="1">
      <c r="B54" s="23" t="s">
        <v>82</v>
      </c>
      <c r="D54" s="37">
        <v>-524320</v>
      </c>
      <c r="F54" s="37">
        <v>-498623</v>
      </c>
    </row>
    <row r="55" ht="12.75" hidden="1"/>
    <row r="57" ht="12.75">
      <c r="B57" s="3" t="s">
        <v>280</v>
      </c>
    </row>
    <row r="58" ht="12.75">
      <c r="B58" s="3" t="s">
        <v>281</v>
      </c>
    </row>
  </sheetData>
  <printOptions/>
  <pageMargins left="0.5" right="0.5" top="0.5" bottom="0.5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1">
      <selection activeCell="E15" sqref="E15"/>
    </sheetView>
  </sheetViews>
  <sheetFormatPr defaultColWidth="9.33203125" defaultRowHeight="12.75"/>
  <cols>
    <col min="1" max="1" width="3.16015625" style="58" customWidth="1"/>
    <col min="2" max="2" width="4.33203125" style="58" customWidth="1"/>
    <col min="3" max="3" width="17.66015625" style="58" customWidth="1"/>
    <col min="4" max="6" width="15" style="58" customWidth="1"/>
    <col min="7" max="7" width="16" style="58" customWidth="1"/>
    <col min="8" max="8" width="15" style="58" customWidth="1"/>
    <col min="9" max="16384" width="10.66015625" style="58" customWidth="1"/>
  </cols>
  <sheetData>
    <row r="1" ht="12.75">
      <c r="B1" s="59" t="s">
        <v>0</v>
      </c>
    </row>
    <row r="2" ht="12.75">
      <c r="B2" s="60" t="s">
        <v>1</v>
      </c>
    </row>
    <row r="3" ht="12.75">
      <c r="B3" s="61"/>
    </row>
    <row r="4" ht="12.75">
      <c r="B4" s="62" t="s">
        <v>83</v>
      </c>
    </row>
    <row r="5" ht="12.75">
      <c r="B5" s="62" t="s">
        <v>3</v>
      </c>
    </row>
    <row r="6" ht="12.75">
      <c r="B6" s="63" t="s">
        <v>4</v>
      </c>
    </row>
    <row r="7" ht="12.75">
      <c r="B7" s="63"/>
    </row>
    <row r="8" spans="2:8" ht="12.75">
      <c r="B8" s="63"/>
      <c r="C8" s="63"/>
      <c r="D8" s="64" t="s">
        <v>84</v>
      </c>
      <c r="E8" s="64"/>
      <c r="F8" s="64" t="s">
        <v>85</v>
      </c>
      <c r="G8" s="64" t="s">
        <v>86</v>
      </c>
      <c r="H8" s="64"/>
    </row>
    <row r="9" spans="2:8" ht="12.75">
      <c r="B9" s="63"/>
      <c r="C9" s="63"/>
      <c r="D9" s="64" t="s">
        <v>87</v>
      </c>
      <c r="E9" s="64" t="s">
        <v>88</v>
      </c>
      <c r="F9" s="64" t="s">
        <v>89</v>
      </c>
      <c r="G9" s="64" t="s">
        <v>90</v>
      </c>
      <c r="H9" s="64" t="s">
        <v>91</v>
      </c>
    </row>
    <row r="10" spans="2:8" ht="12.75">
      <c r="B10" s="63"/>
      <c r="C10" s="63"/>
      <c r="D10" s="64" t="s">
        <v>12</v>
      </c>
      <c r="E10" s="64" t="s">
        <v>12</v>
      </c>
      <c r="F10" s="64" t="s">
        <v>12</v>
      </c>
      <c r="G10" s="64" t="s">
        <v>12</v>
      </c>
      <c r="H10" s="64" t="s">
        <v>12</v>
      </c>
    </row>
    <row r="11" spans="2:8" ht="12.75">
      <c r="B11" s="63"/>
      <c r="C11" s="63"/>
      <c r="D11" s="63"/>
      <c r="E11" s="63"/>
      <c r="F11" s="63"/>
      <c r="G11" s="63"/>
      <c r="H11" s="63"/>
    </row>
    <row r="12" spans="2:8" ht="12.75">
      <c r="B12" s="63" t="s">
        <v>92</v>
      </c>
      <c r="C12" s="63"/>
      <c r="D12" s="37">
        <v>508381</v>
      </c>
      <c r="E12" s="37">
        <v>202881</v>
      </c>
      <c r="F12" s="37">
        <v>-233884</v>
      </c>
      <c r="G12" s="37">
        <v>-971313</v>
      </c>
      <c r="H12" s="37">
        <f>SUM(D12:G12)</f>
        <v>-493935</v>
      </c>
    </row>
    <row r="13" spans="2:8" ht="12.75">
      <c r="B13" s="63"/>
      <c r="C13" s="63"/>
      <c r="D13" s="37"/>
      <c r="E13" s="37"/>
      <c r="F13" s="37"/>
      <c r="G13" s="37"/>
      <c r="H13" s="37"/>
    </row>
    <row r="14" spans="2:8" ht="12.75">
      <c r="B14" s="63" t="s">
        <v>253</v>
      </c>
      <c r="C14" s="63"/>
      <c r="D14" s="37"/>
      <c r="E14" s="37"/>
      <c r="F14" s="37"/>
      <c r="G14" s="37"/>
      <c r="H14" s="37"/>
    </row>
    <row r="15" spans="2:8" ht="12.75">
      <c r="B15" s="63" t="s">
        <v>254</v>
      </c>
      <c r="C15" s="63"/>
      <c r="D15" s="37"/>
      <c r="E15" s="37"/>
      <c r="F15" s="37"/>
      <c r="G15" s="37"/>
      <c r="H15" s="37"/>
    </row>
    <row r="16" spans="2:8" ht="12.75">
      <c r="B16" s="63" t="s">
        <v>255</v>
      </c>
      <c r="C16" s="63"/>
      <c r="D16" s="37">
        <v>0</v>
      </c>
      <c r="E16" s="37">
        <v>238</v>
      </c>
      <c r="F16" s="37">
        <v>0</v>
      </c>
      <c r="G16" s="37">
        <v>0</v>
      </c>
      <c r="H16" s="37">
        <f>SUM(D16:G16)</f>
        <v>238</v>
      </c>
    </row>
    <row r="17" spans="2:8" ht="12.75">
      <c r="B17" s="63"/>
      <c r="C17" s="63"/>
      <c r="D17" s="37"/>
      <c r="E17" s="37"/>
      <c r="F17" s="37"/>
      <c r="G17" s="37"/>
      <c r="H17" s="37"/>
    </row>
    <row r="18" spans="2:8" ht="12.75">
      <c r="B18" s="63" t="s">
        <v>256</v>
      </c>
      <c r="C18" s="63"/>
      <c r="D18" s="37"/>
      <c r="E18" s="37"/>
      <c r="F18" s="37"/>
      <c r="G18" s="37"/>
      <c r="H18" s="37"/>
    </row>
    <row r="19" spans="2:8" ht="12.75">
      <c r="B19" s="63" t="s">
        <v>257</v>
      </c>
      <c r="C19" s="63"/>
      <c r="D19" s="37">
        <v>0</v>
      </c>
      <c r="E19" s="37">
        <v>0</v>
      </c>
      <c r="F19" s="37">
        <v>0</v>
      </c>
      <c r="G19" s="37">
        <v>-24306</v>
      </c>
      <c r="H19" s="37">
        <f>SUM(D19:G19)</f>
        <v>-24306</v>
      </c>
    </row>
    <row r="20" spans="2:8" ht="12.75">
      <c r="B20" s="63"/>
      <c r="C20" s="63"/>
      <c r="D20" s="37"/>
      <c r="E20" s="37"/>
      <c r="F20" s="37"/>
      <c r="G20" s="37"/>
      <c r="H20" s="37"/>
    </row>
    <row r="21" spans="2:8" ht="13.5" thickBot="1">
      <c r="B21" s="63" t="s">
        <v>95</v>
      </c>
      <c r="C21" s="63"/>
      <c r="D21" s="65">
        <f>SUM(D12:D20)</f>
        <v>508381</v>
      </c>
      <c r="E21" s="65">
        <f>SUM(E12:E20)</f>
        <v>203119</v>
      </c>
      <c r="F21" s="65">
        <f>SUM(F12:F20)</f>
        <v>-233884</v>
      </c>
      <c r="G21" s="65">
        <f>SUM(G12:G20)</f>
        <v>-995619</v>
      </c>
      <c r="H21" s="65">
        <f>SUM(H12:H20)</f>
        <v>-518003</v>
      </c>
    </row>
    <row r="22" spans="2:8" ht="12.75">
      <c r="B22" s="63"/>
      <c r="C22" s="63"/>
      <c r="D22" s="37"/>
      <c r="E22" s="37"/>
      <c r="F22" s="37"/>
      <c r="G22" s="37"/>
      <c r="H22" s="37"/>
    </row>
    <row r="23" spans="2:8" ht="12.75">
      <c r="B23" s="63"/>
      <c r="C23" s="63"/>
      <c r="D23" s="37"/>
      <c r="E23" s="37"/>
      <c r="F23" s="37"/>
      <c r="G23" s="37"/>
      <c r="H23" s="37"/>
    </row>
    <row r="24" spans="2:8" ht="12.75">
      <c r="B24" s="61" t="s">
        <v>96</v>
      </c>
      <c r="C24" s="63"/>
      <c r="D24" s="64" t="s">
        <v>84</v>
      </c>
      <c r="E24" s="64"/>
      <c r="F24" s="64" t="s">
        <v>97</v>
      </c>
      <c r="G24" s="64"/>
      <c r="H24" s="64"/>
    </row>
    <row r="25" spans="2:8" ht="12.75">
      <c r="B25" s="63"/>
      <c r="C25" s="63"/>
      <c r="D25" s="64" t="s">
        <v>98</v>
      </c>
      <c r="E25" s="64" t="s">
        <v>99</v>
      </c>
      <c r="F25" s="64" t="s">
        <v>100</v>
      </c>
      <c r="G25" s="64" t="s">
        <v>101</v>
      </c>
      <c r="H25" s="64"/>
    </row>
    <row r="26" spans="2:8" ht="12.75">
      <c r="B26" s="63"/>
      <c r="C26" s="63"/>
      <c r="D26" s="64" t="s">
        <v>102</v>
      </c>
      <c r="E26" s="64" t="s">
        <v>102</v>
      </c>
      <c r="F26" s="64" t="s">
        <v>102</v>
      </c>
      <c r="G26" s="64" t="s">
        <v>102</v>
      </c>
      <c r="H26" s="64" t="s">
        <v>91</v>
      </c>
    </row>
    <row r="27" spans="2:8" ht="12.75">
      <c r="B27" s="63"/>
      <c r="C27" s="63"/>
      <c r="D27" s="64" t="s">
        <v>12</v>
      </c>
      <c r="E27" s="64" t="s">
        <v>12</v>
      </c>
      <c r="F27" s="64" t="s">
        <v>12</v>
      </c>
      <c r="G27" s="64" t="s">
        <v>12</v>
      </c>
      <c r="H27" s="64" t="s">
        <v>12</v>
      </c>
    </row>
    <row r="28" spans="2:8" ht="12.75">
      <c r="B28" s="63"/>
      <c r="C28" s="63"/>
      <c r="D28" s="63"/>
      <c r="E28" s="63"/>
      <c r="F28" s="63"/>
      <c r="G28" s="63"/>
      <c r="H28" s="63"/>
    </row>
    <row r="29" spans="2:8" ht="12.75">
      <c r="B29" s="63" t="s">
        <v>92</v>
      </c>
      <c r="C29" s="63"/>
      <c r="D29" s="37">
        <v>190535</v>
      </c>
      <c r="E29" s="37">
        <v>0</v>
      </c>
      <c r="F29" s="37">
        <v>9391</v>
      </c>
      <c r="G29" s="37">
        <v>2955</v>
      </c>
      <c r="H29" s="37">
        <f>SUM(D29:G29)</f>
        <v>202881</v>
      </c>
    </row>
    <row r="30" spans="2:8" ht="12.75">
      <c r="B30" s="63"/>
      <c r="C30" s="63"/>
      <c r="D30" s="37"/>
      <c r="E30" s="37"/>
      <c r="F30" s="37"/>
      <c r="G30" s="37"/>
      <c r="H30" s="37"/>
    </row>
    <row r="31" spans="2:8" ht="12.75">
      <c r="B31" s="63" t="s">
        <v>93</v>
      </c>
      <c r="C31" s="63"/>
      <c r="D31" s="37"/>
      <c r="E31" s="37"/>
      <c r="F31" s="37"/>
      <c r="G31" s="37"/>
      <c r="H31" s="37"/>
    </row>
    <row r="32" spans="2:8" ht="12.75">
      <c r="B32" s="63" t="s">
        <v>94</v>
      </c>
      <c r="C32" s="63"/>
      <c r="D32" s="37">
        <v>0</v>
      </c>
      <c r="E32" s="37">
        <v>0</v>
      </c>
      <c r="F32" s="37">
        <v>238</v>
      </c>
      <c r="G32" s="37">
        <v>0</v>
      </c>
      <c r="H32" s="37">
        <f>SUM(D32:G32)</f>
        <v>238</v>
      </c>
    </row>
    <row r="33" spans="2:8" ht="12.75">
      <c r="B33" s="63"/>
      <c r="C33" s="63"/>
      <c r="D33" s="37"/>
      <c r="E33" s="37"/>
      <c r="F33" s="37"/>
      <c r="G33" s="37"/>
      <c r="H33" s="37"/>
    </row>
    <row r="34" spans="2:8" ht="13.5" thickBot="1">
      <c r="B34" s="63" t="s">
        <v>95</v>
      </c>
      <c r="C34" s="63"/>
      <c r="D34" s="65">
        <f>SUM(D29:D33)</f>
        <v>190535</v>
      </c>
      <c r="E34" s="65">
        <f>SUM(E29:E33)</f>
        <v>0</v>
      </c>
      <c r="F34" s="65">
        <f>SUM(F29:F33)</f>
        <v>9629</v>
      </c>
      <c r="G34" s="65">
        <f>SUM(G29:G33)</f>
        <v>2955</v>
      </c>
      <c r="H34" s="65">
        <f>SUM(H29:H33)</f>
        <v>203119</v>
      </c>
    </row>
    <row r="35" spans="2:8" ht="12.75">
      <c r="B35" s="63"/>
      <c r="C35" s="63"/>
      <c r="D35" s="37"/>
      <c r="E35" s="37"/>
      <c r="F35" s="37"/>
      <c r="G35" s="37"/>
      <c r="H35" s="37"/>
    </row>
    <row r="36" spans="2:8" ht="12.75">
      <c r="B36" s="63"/>
      <c r="C36" s="63"/>
      <c r="D36" s="63"/>
      <c r="E36" s="63"/>
      <c r="F36" s="63"/>
      <c r="G36" s="63"/>
      <c r="H36" s="63"/>
    </row>
    <row r="37" spans="2:8" ht="12.75">
      <c r="B37" s="66" t="s">
        <v>103</v>
      </c>
      <c r="C37" s="66" t="s">
        <v>104</v>
      </c>
      <c r="D37" s="63"/>
      <c r="E37" s="63"/>
      <c r="F37" s="63"/>
      <c r="G37" s="63"/>
      <c r="H37" s="63"/>
    </row>
    <row r="38" spans="2:8" ht="12.75">
      <c r="B38" s="66" t="s">
        <v>105</v>
      </c>
      <c r="C38" s="66" t="s">
        <v>106</v>
      </c>
      <c r="D38" s="63"/>
      <c r="E38" s="63"/>
      <c r="F38" s="63"/>
      <c r="G38" s="63"/>
      <c r="H38" s="63"/>
    </row>
    <row r="39" spans="2:8" ht="12.75">
      <c r="B39" s="63"/>
      <c r="C39" s="63"/>
      <c r="D39" s="63"/>
      <c r="E39" s="63"/>
      <c r="F39" s="63"/>
      <c r="G39" s="63"/>
      <c r="H39" s="63"/>
    </row>
    <row r="40" spans="2:8" ht="12.75">
      <c r="B40" s="63"/>
      <c r="C40" s="63"/>
      <c r="D40" s="63"/>
      <c r="E40" s="63"/>
      <c r="F40" s="63"/>
      <c r="G40" s="63"/>
      <c r="H40" s="63"/>
    </row>
    <row r="41" spans="2:8" ht="12.75">
      <c r="B41" s="61" t="s">
        <v>107</v>
      </c>
      <c r="C41" s="63"/>
      <c r="D41" s="63"/>
      <c r="E41" s="63"/>
      <c r="F41" s="63"/>
      <c r="G41" s="63"/>
      <c r="H41" s="63"/>
    </row>
    <row r="42" spans="2:8" ht="12.75">
      <c r="B42" s="63"/>
      <c r="C42" s="63" t="s">
        <v>108</v>
      </c>
      <c r="D42" s="63"/>
      <c r="E42" s="63"/>
      <c r="F42" s="63"/>
      <c r="G42" s="63"/>
      <c r="H42" s="63"/>
    </row>
    <row r="43" spans="2:8" ht="12.75">
      <c r="B43" s="63"/>
      <c r="C43" s="63" t="s">
        <v>109</v>
      </c>
      <c r="D43" s="63"/>
      <c r="E43" s="63"/>
      <c r="F43" s="63"/>
      <c r="G43" s="63"/>
      <c r="H43" s="63"/>
    </row>
    <row r="44" spans="2:8" ht="12.75">
      <c r="B44" s="63"/>
      <c r="C44" s="63"/>
      <c r="D44" s="63"/>
      <c r="E44" s="63"/>
      <c r="F44" s="63"/>
      <c r="G44" s="63"/>
      <c r="H44" s="63"/>
    </row>
    <row r="45" spans="2:8" ht="12.75">
      <c r="B45" s="61" t="s">
        <v>110</v>
      </c>
      <c r="C45" s="63"/>
      <c r="D45" s="63"/>
      <c r="E45" s="63"/>
      <c r="F45" s="63"/>
      <c r="G45" s="63"/>
      <c r="H45" s="63"/>
    </row>
    <row r="46" spans="2:8" ht="12.75">
      <c r="B46" s="61" t="s">
        <v>111</v>
      </c>
      <c r="C46" s="63"/>
      <c r="D46" s="63"/>
      <c r="E46" s="63"/>
      <c r="F46" s="63"/>
      <c r="G46" s="63"/>
      <c r="H46" s="63"/>
    </row>
    <row r="47" spans="2:8" ht="12.75">
      <c r="B47" s="63"/>
      <c r="C47" s="63"/>
      <c r="D47" s="63"/>
      <c r="E47" s="63"/>
      <c r="F47" s="63"/>
      <c r="G47" s="63"/>
      <c r="H47" s="63"/>
    </row>
    <row r="48" spans="2:8" ht="12.75">
      <c r="B48" s="63"/>
      <c r="C48" s="63"/>
      <c r="D48" s="63"/>
      <c r="E48" s="63"/>
      <c r="F48" s="63"/>
      <c r="G48" s="63"/>
      <c r="H48" s="63"/>
    </row>
  </sheetData>
  <printOptions/>
  <pageMargins left="0.5" right="0.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8"/>
  <sheetViews>
    <sheetView workbookViewId="0" topLeftCell="A1">
      <selection activeCell="B1" sqref="B1"/>
    </sheetView>
  </sheetViews>
  <sheetFormatPr defaultColWidth="9.33203125" defaultRowHeight="12.75"/>
  <cols>
    <col min="1" max="1" width="3.16015625" style="0" customWidth="1"/>
    <col min="2" max="2" width="4.33203125" style="0" customWidth="1"/>
    <col min="3" max="3" width="18.33203125" style="0" customWidth="1"/>
    <col min="6" max="7" width="12.5" style="0" customWidth="1"/>
    <col min="8" max="8" width="6.66015625" style="0" customWidth="1"/>
    <col min="9" max="9" width="3.16015625" style="0" customWidth="1"/>
    <col min="10" max="10" width="16.5" style="0" bestFit="1" customWidth="1"/>
  </cols>
  <sheetData>
    <row r="1" ht="15.75">
      <c r="B1" s="113" t="s">
        <v>0</v>
      </c>
    </row>
    <row r="2" ht="12.75">
      <c r="B2" s="2" t="s">
        <v>1</v>
      </c>
    </row>
    <row r="3" ht="12.75">
      <c r="B3" s="3"/>
    </row>
    <row r="4" ht="12.75">
      <c r="B4" s="114" t="s">
        <v>287</v>
      </c>
    </row>
    <row r="5" ht="12.75">
      <c r="B5" s="114" t="s">
        <v>3</v>
      </c>
    </row>
    <row r="6" spans="2:10" ht="12.75">
      <c r="B6" s="5" t="s">
        <v>288</v>
      </c>
      <c r="H6" s="115"/>
      <c r="I6" s="115"/>
      <c r="J6" s="10" t="s">
        <v>181</v>
      </c>
    </row>
    <row r="7" spans="2:10" ht="12.75">
      <c r="B7" s="114"/>
      <c r="I7" s="10" t="s">
        <v>181</v>
      </c>
      <c r="J7" s="10" t="s">
        <v>7</v>
      </c>
    </row>
    <row r="8" spans="2:10" ht="12.75">
      <c r="B8" s="114"/>
      <c r="I8" s="10" t="s">
        <v>181</v>
      </c>
      <c r="J8" s="12" t="s">
        <v>9</v>
      </c>
    </row>
    <row r="9" spans="9:10" ht="12.75">
      <c r="I9" s="12"/>
      <c r="J9" s="12" t="s">
        <v>10</v>
      </c>
    </row>
    <row r="10" spans="9:10" ht="12.75">
      <c r="I10" s="10"/>
      <c r="J10" s="10" t="s">
        <v>12</v>
      </c>
    </row>
    <row r="11" spans="2:10" ht="12.75">
      <c r="B11" s="3" t="s">
        <v>289</v>
      </c>
      <c r="C11" s="5"/>
      <c r="D11" s="5"/>
      <c r="E11" s="5"/>
      <c r="F11" s="5"/>
      <c r="G11" s="5"/>
      <c r="H11" s="5"/>
      <c r="I11" s="5"/>
      <c r="J11" s="5"/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5" t="s">
        <v>290</v>
      </c>
      <c r="C13" s="5"/>
      <c r="D13" s="5"/>
      <c r="E13" s="5"/>
      <c r="F13" s="5"/>
      <c r="G13" s="5"/>
      <c r="H13" s="5"/>
      <c r="I13" s="5"/>
      <c r="J13" s="37">
        <v>-24266</v>
      </c>
    </row>
    <row r="14" spans="2:10" ht="12.75">
      <c r="B14" s="5" t="s">
        <v>291</v>
      </c>
      <c r="C14" s="5"/>
      <c r="D14" s="5"/>
      <c r="E14" s="5"/>
      <c r="F14" s="5"/>
      <c r="G14" s="5"/>
      <c r="H14" s="5"/>
      <c r="I14" s="5"/>
      <c r="J14" s="37"/>
    </row>
    <row r="15" spans="2:10" ht="12.75">
      <c r="B15" s="5"/>
      <c r="C15" s="5" t="s">
        <v>292</v>
      </c>
      <c r="D15" s="5"/>
      <c r="E15" s="5"/>
      <c r="F15" s="5"/>
      <c r="G15" s="5"/>
      <c r="H15" s="5"/>
      <c r="I15" s="5"/>
      <c r="J15" s="37">
        <v>1378</v>
      </c>
    </row>
    <row r="16" spans="2:10" ht="12.75">
      <c r="B16" s="5"/>
      <c r="C16" s="5" t="s">
        <v>293</v>
      </c>
      <c r="D16" s="5"/>
      <c r="E16" s="5"/>
      <c r="F16" s="5"/>
      <c r="G16" s="5"/>
      <c r="H16" s="5"/>
      <c r="I16" s="5"/>
      <c r="J16" s="37">
        <v>21955</v>
      </c>
    </row>
    <row r="17" spans="2:10" ht="12.75">
      <c r="B17" s="5"/>
      <c r="C17" s="5" t="s">
        <v>294</v>
      </c>
      <c r="D17" s="5"/>
      <c r="E17" s="5"/>
      <c r="F17" s="5"/>
      <c r="G17" s="5"/>
      <c r="H17" s="5"/>
      <c r="I17" s="5"/>
      <c r="J17" s="37">
        <v>-498</v>
      </c>
    </row>
    <row r="18" spans="2:10" ht="12.75">
      <c r="B18" s="5"/>
      <c r="C18" s="5" t="s">
        <v>295</v>
      </c>
      <c r="D18" s="5"/>
      <c r="E18" s="5"/>
      <c r="F18" s="5"/>
      <c r="G18" s="5"/>
      <c r="H18" s="5"/>
      <c r="I18" s="5"/>
      <c r="J18" s="37">
        <v>37</v>
      </c>
    </row>
    <row r="19" spans="2:10" ht="12.75">
      <c r="B19" s="5"/>
      <c r="C19" s="5" t="s">
        <v>296</v>
      </c>
      <c r="D19" s="5"/>
      <c r="E19" s="5"/>
      <c r="F19" s="5"/>
      <c r="G19" s="5"/>
      <c r="H19" s="5"/>
      <c r="I19" s="5"/>
      <c r="J19" s="37">
        <v>-487</v>
      </c>
    </row>
    <row r="20" spans="2:10" ht="12.75">
      <c r="B20" s="5"/>
      <c r="C20" s="5" t="s">
        <v>297</v>
      </c>
      <c r="D20" s="5"/>
      <c r="E20" s="5"/>
      <c r="F20" s="5"/>
      <c r="G20" s="5"/>
      <c r="H20" s="5"/>
      <c r="I20" s="5"/>
      <c r="J20" s="37">
        <v>24</v>
      </c>
    </row>
    <row r="21" spans="2:10" ht="12.75">
      <c r="B21" s="5"/>
      <c r="C21" s="5" t="s">
        <v>298</v>
      </c>
      <c r="D21" s="5"/>
      <c r="E21" s="5"/>
      <c r="F21" s="5"/>
      <c r="G21" s="5"/>
      <c r="H21" s="5"/>
      <c r="I21" s="5"/>
      <c r="J21" s="110">
        <v>405</v>
      </c>
    </row>
    <row r="22" spans="2:10" ht="12.75">
      <c r="B22" s="5" t="s">
        <v>299</v>
      </c>
      <c r="C22" s="5"/>
      <c r="D22" s="5"/>
      <c r="E22" s="5"/>
      <c r="F22" s="5"/>
      <c r="G22" s="5"/>
      <c r="H22" s="5"/>
      <c r="I22" s="5"/>
      <c r="J22" s="37">
        <f>SUM(J13:J21)</f>
        <v>-1452</v>
      </c>
    </row>
    <row r="23" spans="2:10" ht="12.75">
      <c r="B23" s="5"/>
      <c r="C23" s="5" t="s">
        <v>300</v>
      </c>
      <c r="D23" s="5"/>
      <c r="E23" s="5"/>
      <c r="F23" s="5"/>
      <c r="G23" s="5"/>
      <c r="H23" s="5"/>
      <c r="I23" s="5"/>
      <c r="J23" s="37">
        <v>-890</v>
      </c>
    </row>
    <row r="24" spans="2:10" ht="12.75">
      <c r="B24" s="5"/>
      <c r="C24" s="5" t="s">
        <v>301</v>
      </c>
      <c r="D24" s="5"/>
      <c r="E24" s="5"/>
      <c r="F24" s="5"/>
      <c r="G24" s="5"/>
      <c r="H24" s="5"/>
      <c r="I24" s="5"/>
      <c r="J24" s="37">
        <v>30</v>
      </c>
    </row>
    <row r="25" spans="2:10" ht="12.75">
      <c r="B25" s="5"/>
      <c r="C25" s="5" t="s">
        <v>302</v>
      </c>
      <c r="D25" s="5"/>
      <c r="E25" s="5"/>
      <c r="F25" s="5"/>
      <c r="G25" s="5"/>
      <c r="H25" s="5"/>
      <c r="I25" s="5"/>
      <c r="J25" s="37">
        <v>936</v>
      </c>
    </row>
    <row r="26" spans="2:10" ht="12.75">
      <c r="B26" s="5"/>
      <c r="C26" s="5" t="s">
        <v>303</v>
      </c>
      <c r="D26" s="5"/>
      <c r="E26" s="5"/>
      <c r="F26" s="5"/>
      <c r="G26" s="5"/>
      <c r="H26" s="5"/>
      <c r="I26" s="5"/>
      <c r="J26" s="37">
        <v>165</v>
      </c>
    </row>
    <row r="27" spans="2:10" ht="12.75">
      <c r="B27" s="5"/>
      <c r="C27" s="5" t="s">
        <v>304</v>
      </c>
      <c r="D27" s="5"/>
      <c r="E27" s="5"/>
      <c r="F27" s="5"/>
      <c r="G27" s="5"/>
      <c r="H27" s="5"/>
      <c r="I27" s="5"/>
      <c r="J27" s="110">
        <v>4006</v>
      </c>
    </row>
    <row r="28" spans="2:10" ht="12.75">
      <c r="B28" s="5"/>
      <c r="C28" s="5"/>
      <c r="D28" s="5"/>
      <c r="E28" s="5"/>
      <c r="F28" s="5"/>
      <c r="G28" s="5"/>
      <c r="H28" s="5"/>
      <c r="I28" s="5"/>
      <c r="J28" s="37">
        <f>SUM(J22:J27)</f>
        <v>2795</v>
      </c>
    </row>
    <row r="29" spans="2:10" ht="12.75">
      <c r="B29" s="5"/>
      <c r="C29" s="5" t="s">
        <v>305</v>
      </c>
      <c r="D29" s="5"/>
      <c r="E29" s="5"/>
      <c r="F29" s="5"/>
      <c r="G29" s="5"/>
      <c r="H29" s="5"/>
      <c r="I29" s="5"/>
      <c r="J29" s="37">
        <v>-177</v>
      </c>
    </row>
    <row r="30" spans="2:10" ht="12.75">
      <c r="B30" s="5"/>
      <c r="C30" s="5" t="s">
        <v>306</v>
      </c>
      <c r="D30" s="5"/>
      <c r="E30" s="5"/>
      <c r="F30" s="5"/>
      <c r="G30" s="5"/>
      <c r="H30" s="5"/>
      <c r="I30" s="5"/>
      <c r="J30" s="37">
        <v>-900</v>
      </c>
    </row>
    <row r="31" spans="2:10" ht="12.75">
      <c r="B31" s="5" t="s">
        <v>307</v>
      </c>
      <c r="C31" s="5"/>
      <c r="D31" s="5"/>
      <c r="E31" s="5"/>
      <c r="F31" s="5"/>
      <c r="G31" s="5"/>
      <c r="H31" s="5"/>
      <c r="I31" s="5"/>
      <c r="J31" s="108">
        <f>SUM(J28:J30)</f>
        <v>1718</v>
      </c>
    </row>
    <row r="32" spans="2:10" ht="12.75">
      <c r="B32" s="5"/>
      <c r="C32" s="5"/>
      <c r="D32" s="5"/>
      <c r="E32" s="5"/>
      <c r="F32" s="5"/>
      <c r="G32" s="5"/>
      <c r="H32" s="5"/>
      <c r="I32" s="5"/>
      <c r="J32" s="37"/>
    </row>
    <row r="33" spans="2:10" ht="12.75">
      <c r="B33" s="3" t="s">
        <v>308</v>
      </c>
      <c r="C33" s="5"/>
      <c r="D33" s="5"/>
      <c r="E33" s="5"/>
      <c r="F33" s="5"/>
      <c r="G33" s="5"/>
      <c r="H33" s="5"/>
      <c r="I33" s="5"/>
      <c r="J33" s="37"/>
    </row>
    <row r="34" spans="2:10" ht="12.75">
      <c r="B34" s="5"/>
      <c r="C34" s="5" t="s">
        <v>309</v>
      </c>
      <c r="D34" s="5"/>
      <c r="E34" s="5"/>
      <c r="F34" s="5"/>
      <c r="G34" s="5"/>
      <c r="H34" s="5"/>
      <c r="I34" s="5"/>
      <c r="J34" s="37">
        <v>-1629</v>
      </c>
    </row>
    <row r="35" spans="2:10" ht="12.75">
      <c r="B35" s="5"/>
      <c r="C35" s="5" t="s">
        <v>310</v>
      </c>
      <c r="D35" s="5"/>
      <c r="E35" s="5"/>
      <c r="F35" s="5"/>
      <c r="G35" s="5"/>
      <c r="H35" s="5"/>
      <c r="I35" s="5"/>
      <c r="J35" s="37">
        <v>-91</v>
      </c>
    </row>
    <row r="36" spans="2:10" ht="12.75">
      <c r="B36" s="5"/>
      <c r="C36" s="5" t="s">
        <v>311</v>
      </c>
      <c r="D36" s="5"/>
      <c r="E36" s="5"/>
      <c r="F36" s="5"/>
      <c r="G36" s="5"/>
      <c r="H36" s="5"/>
      <c r="I36" s="5"/>
      <c r="J36" s="37">
        <v>-300</v>
      </c>
    </row>
    <row r="37" spans="2:10" ht="12.75">
      <c r="B37" s="5"/>
      <c r="C37" s="5" t="s">
        <v>312</v>
      </c>
      <c r="D37" s="5"/>
      <c r="E37" s="5"/>
      <c r="F37" s="5"/>
      <c r="G37" s="5"/>
      <c r="H37" s="5"/>
      <c r="I37" s="5"/>
      <c r="J37" s="108">
        <f>SUM(J34:J36)</f>
        <v>-2020</v>
      </c>
    </row>
    <row r="38" spans="2:10" ht="12.75">
      <c r="B38" s="5"/>
      <c r="C38" s="5"/>
      <c r="D38" s="5"/>
      <c r="E38" s="5"/>
      <c r="F38" s="5"/>
      <c r="G38" s="5"/>
      <c r="H38" s="5"/>
      <c r="I38" s="5"/>
      <c r="J38" s="37"/>
    </row>
    <row r="39" spans="2:10" ht="12.75">
      <c r="B39" s="3" t="s">
        <v>313</v>
      </c>
      <c r="C39" s="5"/>
      <c r="D39" s="5"/>
      <c r="E39" s="5"/>
      <c r="F39" s="5"/>
      <c r="G39" s="5"/>
      <c r="H39" s="5"/>
      <c r="I39" s="5"/>
      <c r="J39" s="37"/>
    </row>
    <row r="40" spans="2:10" ht="12.75">
      <c r="B40" s="5"/>
      <c r="C40" s="5" t="s">
        <v>314</v>
      </c>
      <c r="D40" s="5"/>
      <c r="E40" s="5"/>
      <c r="F40" s="5"/>
      <c r="G40" s="5"/>
      <c r="H40" s="5"/>
      <c r="I40" s="5"/>
      <c r="J40" s="37">
        <v>580</v>
      </c>
    </row>
    <row r="41" spans="2:10" ht="12.75">
      <c r="B41" s="5"/>
      <c r="C41" s="5" t="s">
        <v>315</v>
      </c>
      <c r="D41" s="5"/>
      <c r="E41" s="5"/>
      <c r="F41" s="5"/>
      <c r="G41" s="5"/>
      <c r="H41" s="5"/>
      <c r="I41" s="5"/>
      <c r="J41" s="37">
        <v>1135</v>
      </c>
    </row>
    <row r="42" spans="2:10" ht="12.75">
      <c r="B42" s="5"/>
      <c r="C42" s="5" t="s">
        <v>316</v>
      </c>
      <c r="D42" s="5"/>
      <c r="E42" s="5"/>
      <c r="F42" s="5"/>
      <c r="G42" s="5"/>
      <c r="H42" s="5"/>
      <c r="I42" s="5"/>
      <c r="J42" s="37">
        <v>-1800</v>
      </c>
    </row>
    <row r="43" spans="2:10" ht="12.75">
      <c r="B43" s="5"/>
      <c r="C43" s="5" t="s">
        <v>317</v>
      </c>
      <c r="D43" s="5"/>
      <c r="E43" s="5"/>
      <c r="F43" s="5"/>
      <c r="G43" s="5"/>
      <c r="H43" s="5"/>
      <c r="I43" s="5"/>
      <c r="J43" s="37">
        <v>-35</v>
      </c>
    </row>
    <row r="44" spans="2:10" ht="12.75">
      <c r="B44" s="5"/>
      <c r="C44" s="5" t="s">
        <v>318</v>
      </c>
      <c r="D44" s="5"/>
      <c r="E44" s="5"/>
      <c r="F44" s="5"/>
      <c r="G44" s="5"/>
      <c r="H44" s="5"/>
      <c r="I44" s="5"/>
      <c r="J44" s="108">
        <f>SUM(J40:J43)</f>
        <v>-120</v>
      </c>
    </row>
    <row r="45" spans="2:10" ht="12.75">
      <c r="B45" s="5"/>
      <c r="C45" s="5"/>
      <c r="D45" s="5"/>
      <c r="E45" s="5"/>
      <c r="F45" s="5"/>
      <c r="G45" s="5"/>
      <c r="H45" s="5"/>
      <c r="I45" s="5"/>
      <c r="J45" s="37"/>
    </row>
    <row r="46" spans="2:10" ht="12.75">
      <c r="B46" s="3" t="s">
        <v>319</v>
      </c>
      <c r="C46" s="5"/>
      <c r="D46" s="5"/>
      <c r="E46" s="5"/>
      <c r="F46" s="5"/>
      <c r="G46" s="5"/>
      <c r="H46" s="5"/>
      <c r="I46" s="5"/>
      <c r="J46" s="37">
        <f>J31+J37+J44</f>
        <v>-422</v>
      </c>
    </row>
    <row r="47" spans="2:10" ht="12.75">
      <c r="B47" s="3" t="s">
        <v>320</v>
      </c>
      <c r="C47" s="5"/>
      <c r="D47" s="5"/>
      <c r="E47" s="5"/>
      <c r="F47" s="5"/>
      <c r="G47" s="5"/>
      <c r="H47" s="5"/>
      <c r="I47" s="5"/>
      <c r="J47" s="37">
        <v>-15176</v>
      </c>
    </row>
    <row r="48" spans="2:10" ht="13.5" thickBot="1">
      <c r="B48" s="3" t="s">
        <v>321</v>
      </c>
      <c r="C48" s="5"/>
      <c r="D48" s="5"/>
      <c r="E48" s="5"/>
      <c r="F48" s="5"/>
      <c r="G48" s="5"/>
      <c r="H48" s="5"/>
      <c r="I48" s="5"/>
      <c r="J48" s="65">
        <f>SUM(J46:J47)</f>
        <v>-15598</v>
      </c>
    </row>
    <row r="49" spans="2:10" ht="12.75">
      <c r="B49" s="5"/>
      <c r="C49" s="5"/>
      <c r="D49" s="5"/>
      <c r="E49" s="5"/>
      <c r="F49" s="5"/>
      <c r="G49" s="5"/>
      <c r="H49" s="5"/>
      <c r="I49" s="5"/>
      <c r="J49" s="37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3" t="s">
        <v>107</v>
      </c>
      <c r="C51" s="5"/>
      <c r="D51" s="5"/>
      <c r="E51" s="5"/>
      <c r="F51" s="5"/>
      <c r="G51" s="5"/>
      <c r="H51" s="5"/>
      <c r="I51" s="5"/>
      <c r="J51" s="5"/>
    </row>
    <row r="52" spans="2:10" ht="12.75">
      <c r="B52" s="5"/>
      <c r="C52" s="5" t="s">
        <v>322</v>
      </c>
      <c r="D52" s="5"/>
      <c r="E52" s="5"/>
      <c r="F52" s="5"/>
      <c r="G52" s="5"/>
      <c r="H52" s="5"/>
      <c r="I52" s="5"/>
      <c r="J52" s="5"/>
    </row>
    <row r="53" spans="2:10" ht="12.75">
      <c r="B53" s="5"/>
      <c r="C53" s="5" t="s">
        <v>109</v>
      </c>
      <c r="D53" s="5"/>
      <c r="E53" s="5"/>
      <c r="F53" s="5"/>
      <c r="G53" s="5"/>
      <c r="H53" s="5"/>
      <c r="I53" s="5"/>
      <c r="J53" s="5"/>
    </row>
    <row r="54" spans="2:10" ht="12.75">
      <c r="B54" s="5"/>
      <c r="C54" s="5"/>
      <c r="D54" s="5"/>
      <c r="E54" s="5"/>
      <c r="F54" s="5"/>
      <c r="G54" s="5"/>
      <c r="H54" s="5"/>
      <c r="I54" s="5"/>
      <c r="J54" s="5"/>
    </row>
    <row r="56" ht="12.75">
      <c r="B56" s="3" t="s">
        <v>323</v>
      </c>
    </row>
    <row r="57" ht="12.75">
      <c r="B57" s="3" t="s">
        <v>324</v>
      </c>
    </row>
    <row r="58" ht="12.75">
      <c r="F58" s="116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2"/>
  <sheetViews>
    <sheetView tabSelected="1" workbookViewId="0" topLeftCell="A1">
      <selection activeCell="B10" sqref="B10"/>
    </sheetView>
  </sheetViews>
  <sheetFormatPr defaultColWidth="9.33203125" defaultRowHeight="12.75"/>
  <cols>
    <col min="1" max="1" width="5" style="5" customWidth="1"/>
    <col min="2" max="2" width="3.33203125" style="5" customWidth="1"/>
    <col min="3" max="3" width="2.83203125" style="5" customWidth="1"/>
    <col min="4" max="4" width="11.66015625" style="5" customWidth="1"/>
    <col min="5" max="5" width="15.16015625" style="5" customWidth="1"/>
    <col min="6" max="6" width="15.83203125" style="5" customWidth="1"/>
    <col min="7" max="7" width="14.83203125" style="5" customWidth="1"/>
    <col min="8" max="8" width="2.83203125" style="5" customWidth="1"/>
    <col min="9" max="9" width="14.83203125" style="5" customWidth="1"/>
    <col min="10" max="10" width="22" style="5" customWidth="1"/>
    <col min="11" max="11" width="8.33203125" style="5" customWidth="1"/>
    <col min="12" max="12" width="11.33203125" style="5" customWidth="1"/>
    <col min="13" max="13" width="10.16015625" style="5" customWidth="1"/>
    <col min="14" max="16384" width="9.33203125" style="5" customWidth="1"/>
  </cols>
  <sheetData>
    <row r="1" ht="12.75">
      <c r="B1" s="1" t="s">
        <v>0</v>
      </c>
    </row>
    <row r="2" ht="12.75">
      <c r="B2" s="2" t="s">
        <v>1</v>
      </c>
    </row>
    <row r="4" ht="12.75">
      <c r="B4" s="67" t="s">
        <v>112</v>
      </c>
    </row>
    <row r="6" spans="1:2" ht="12.75">
      <c r="A6" s="111" t="s">
        <v>113</v>
      </c>
      <c r="B6" s="67" t="s">
        <v>114</v>
      </c>
    </row>
    <row r="8" spans="1:2" ht="12.75">
      <c r="A8" s="68" t="s">
        <v>115</v>
      </c>
      <c r="B8" s="3" t="s">
        <v>116</v>
      </c>
    </row>
    <row r="9" spans="1:2" ht="12.75">
      <c r="A9" s="69"/>
      <c r="B9" s="5" t="s">
        <v>328</v>
      </c>
    </row>
    <row r="10" spans="1:2" ht="12.75">
      <c r="A10" s="69"/>
      <c r="B10" s="30" t="s">
        <v>117</v>
      </c>
    </row>
    <row r="11" spans="1:2" ht="12.75">
      <c r="A11" s="69"/>
      <c r="B11" s="30" t="s">
        <v>118</v>
      </c>
    </row>
    <row r="12" spans="1:11" ht="12.75">
      <c r="A12" s="69"/>
      <c r="B12" s="30"/>
      <c r="D12" s="70"/>
      <c r="E12" s="70"/>
      <c r="F12" s="70"/>
      <c r="G12" s="70"/>
      <c r="H12" s="70"/>
      <c r="I12" s="70"/>
      <c r="J12" s="70"/>
      <c r="K12" s="70"/>
    </row>
    <row r="13" spans="1:2" ht="12.75">
      <c r="A13" s="68" t="s">
        <v>119</v>
      </c>
      <c r="B13" s="3" t="s">
        <v>120</v>
      </c>
    </row>
    <row r="14" spans="1:2" ht="12.75">
      <c r="A14" s="71"/>
      <c r="B14" s="30" t="s">
        <v>121</v>
      </c>
    </row>
    <row r="15" ht="12.75">
      <c r="A15" s="69"/>
    </row>
    <row r="16" spans="1:2" ht="12.75">
      <c r="A16" s="68" t="s">
        <v>122</v>
      </c>
      <c r="B16" s="50" t="s">
        <v>123</v>
      </c>
    </row>
    <row r="17" spans="1:2" ht="12.75">
      <c r="A17" s="71"/>
      <c r="B17" s="30" t="s">
        <v>124</v>
      </c>
    </row>
    <row r="18" ht="12.75">
      <c r="A18" s="69"/>
    </row>
    <row r="19" spans="1:2" ht="12.75">
      <c r="A19" s="68" t="s">
        <v>125</v>
      </c>
      <c r="B19" s="3" t="s">
        <v>126</v>
      </c>
    </row>
    <row r="20" spans="1:2" ht="12.75">
      <c r="A20" s="69"/>
      <c r="B20" s="30" t="s">
        <v>127</v>
      </c>
    </row>
    <row r="21" spans="1:8" ht="12.75">
      <c r="A21" s="69"/>
      <c r="B21" s="30"/>
      <c r="G21" s="70"/>
      <c r="H21" s="70"/>
    </row>
    <row r="22" spans="1:2" ht="12.75">
      <c r="A22" s="68" t="s">
        <v>128</v>
      </c>
      <c r="B22" s="3" t="s">
        <v>129</v>
      </c>
    </row>
    <row r="23" spans="1:2" ht="12.75">
      <c r="A23" s="71"/>
      <c r="B23" s="30" t="s">
        <v>285</v>
      </c>
    </row>
    <row r="24" spans="1:2" ht="12.75">
      <c r="A24" s="71"/>
      <c r="B24" s="30" t="s">
        <v>269</v>
      </c>
    </row>
    <row r="25" ht="12.75">
      <c r="A25" s="69"/>
    </row>
    <row r="26" spans="1:2" ht="12.75">
      <c r="A26" s="68" t="s">
        <v>130</v>
      </c>
      <c r="B26" s="3" t="s">
        <v>131</v>
      </c>
    </row>
    <row r="27" spans="1:2" ht="12.75">
      <c r="A27" s="71"/>
      <c r="B27" s="23" t="s">
        <v>132</v>
      </c>
    </row>
    <row r="28" spans="1:2" ht="12.75">
      <c r="A28" s="71"/>
      <c r="B28" s="23" t="s">
        <v>133</v>
      </c>
    </row>
    <row r="29" ht="12.75">
      <c r="A29" s="69"/>
    </row>
    <row r="30" spans="1:2" ht="12.75">
      <c r="A30" s="68" t="s">
        <v>134</v>
      </c>
      <c r="B30" s="3" t="s">
        <v>135</v>
      </c>
    </row>
    <row r="31" spans="1:2" ht="12.75">
      <c r="A31" s="71"/>
      <c r="B31" s="23" t="s">
        <v>136</v>
      </c>
    </row>
    <row r="32" ht="12.75">
      <c r="A32" s="69"/>
    </row>
    <row r="33" spans="1:2" ht="12.75">
      <c r="A33" s="68" t="s">
        <v>137</v>
      </c>
      <c r="B33" s="1" t="s">
        <v>138</v>
      </c>
    </row>
    <row r="34" spans="1:2" ht="12.75">
      <c r="A34" s="71"/>
      <c r="B34" s="23" t="s">
        <v>139</v>
      </c>
    </row>
    <row r="35" spans="7:14" ht="12.75" customHeight="1">
      <c r="G35" s="72"/>
      <c r="H35" s="72"/>
      <c r="I35" s="73" t="s">
        <v>270</v>
      </c>
      <c r="N35" s="72"/>
    </row>
    <row r="36" spans="7:14" ht="12.75">
      <c r="G36" s="74" t="s">
        <v>15</v>
      </c>
      <c r="H36" s="74"/>
      <c r="I36" s="74" t="s">
        <v>140</v>
      </c>
      <c r="N36" s="74"/>
    </row>
    <row r="37" spans="2:14" ht="15">
      <c r="B37" s="75" t="s">
        <v>141</v>
      </c>
      <c r="G37" s="76" t="s">
        <v>12</v>
      </c>
      <c r="H37" s="76"/>
      <c r="I37" s="76" t="s">
        <v>12</v>
      </c>
      <c r="N37" s="76"/>
    </row>
    <row r="38" ht="15" customHeight="1"/>
    <row r="39" spans="2:14" ht="12.75">
      <c r="B39" s="5" t="s">
        <v>142</v>
      </c>
      <c r="G39" s="37">
        <v>577</v>
      </c>
      <c r="H39" s="37"/>
      <c r="I39" s="37">
        <v>-3012</v>
      </c>
      <c r="N39" s="37"/>
    </row>
    <row r="40" ht="15" customHeight="1"/>
    <row r="41" spans="2:14" ht="12.75">
      <c r="B41" s="5" t="s">
        <v>143</v>
      </c>
      <c r="G41" s="37">
        <v>3187</v>
      </c>
      <c r="H41" s="37"/>
      <c r="I41" s="37">
        <v>-965</v>
      </c>
      <c r="N41" s="37"/>
    </row>
    <row r="42" ht="15" customHeight="1"/>
    <row r="43" spans="2:14" ht="12.75">
      <c r="B43" s="5" t="s">
        <v>144</v>
      </c>
      <c r="G43" s="37">
        <v>9788</v>
      </c>
      <c r="H43" s="37"/>
      <c r="I43" s="37">
        <v>-3789</v>
      </c>
      <c r="N43" s="37"/>
    </row>
    <row r="44" ht="15" customHeight="1"/>
    <row r="45" spans="2:14" ht="12.75">
      <c r="B45" s="5" t="s">
        <v>145</v>
      </c>
      <c r="G45" s="37">
        <v>17879</v>
      </c>
      <c r="H45" s="37"/>
      <c r="I45" s="37">
        <v>1087</v>
      </c>
      <c r="N45" s="37"/>
    </row>
    <row r="46" ht="15" customHeight="1"/>
    <row r="47" spans="2:14" ht="12.75">
      <c r="B47" s="23" t="s">
        <v>146</v>
      </c>
      <c r="G47" s="37">
        <v>15179</v>
      </c>
      <c r="H47" s="37"/>
      <c r="I47" s="77">
        <v>-17587</v>
      </c>
      <c r="N47" s="48"/>
    </row>
    <row r="48" spans="3:14" ht="12.75">
      <c r="C48" s="5" t="s">
        <v>147</v>
      </c>
      <c r="G48" s="37"/>
      <c r="H48"/>
      <c r="I48" s="37"/>
      <c r="N48" s="48"/>
    </row>
    <row r="49" spans="7:14" ht="12.75">
      <c r="G49" s="53">
        <v>46610</v>
      </c>
      <c r="H49"/>
      <c r="I49" s="53">
        <v>-24266</v>
      </c>
      <c r="N49" s="48"/>
    </row>
    <row r="50" spans="2:14" ht="15" customHeight="1">
      <c r="B50" s="5" t="s">
        <v>148</v>
      </c>
      <c r="H50"/>
      <c r="N50" s="97"/>
    </row>
    <row r="51" spans="3:14" ht="12.75">
      <c r="C51" s="23" t="s">
        <v>149</v>
      </c>
      <c r="G51" s="48">
        <v>0</v>
      </c>
      <c r="H51"/>
      <c r="I51" s="48">
        <v>0</v>
      </c>
      <c r="N51" s="48"/>
    </row>
    <row r="52" spans="7:14" ht="13.5" thickBot="1">
      <c r="G52" s="51">
        <v>46610</v>
      </c>
      <c r="H52"/>
      <c r="I52" s="51">
        <v>-24266</v>
      </c>
      <c r="N52" s="48"/>
    </row>
    <row r="53" spans="8:14" ht="15" customHeight="1" thickTop="1">
      <c r="H53"/>
      <c r="N53" s="97"/>
    </row>
    <row r="54" spans="2:14" ht="12.75">
      <c r="B54" s="5" t="s">
        <v>150</v>
      </c>
      <c r="N54" s="97"/>
    </row>
    <row r="55" ht="12.75">
      <c r="B55" s="5" t="s">
        <v>151</v>
      </c>
    </row>
    <row r="56" ht="15" customHeight="1"/>
    <row r="57" spans="1:2" ht="12.75">
      <c r="A57" s="68" t="s">
        <v>152</v>
      </c>
      <c r="B57" s="50" t="s">
        <v>153</v>
      </c>
    </row>
    <row r="58" spans="1:2" ht="12.75">
      <c r="A58" s="68"/>
      <c r="B58" s="30" t="s">
        <v>154</v>
      </c>
    </row>
    <row r="59" spans="1:2" ht="12.75">
      <c r="A59" s="68"/>
      <c r="B59" s="5" t="s">
        <v>155</v>
      </c>
    </row>
    <row r="60" ht="12.75">
      <c r="A60" s="68"/>
    </row>
    <row r="61" spans="1:2" ht="12.75">
      <c r="A61" s="68" t="s">
        <v>156</v>
      </c>
      <c r="B61" s="50" t="s">
        <v>157</v>
      </c>
    </row>
    <row r="62" spans="1:2" ht="12.75">
      <c r="A62" s="78"/>
      <c r="B62" s="30" t="s">
        <v>271</v>
      </c>
    </row>
    <row r="63" ht="12.75">
      <c r="A63" s="68"/>
    </row>
    <row r="64" spans="1:2" ht="12.75">
      <c r="A64" s="68" t="s">
        <v>158</v>
      </c>
      <c r="B64" s="50" t="s">
        <v>159</v>
      </c>
    </row>
    <row r="65" spans="1:2" ht="12.75">
      <c r="A65" s="68"/>
      <c r="B65" s="5" t="s">
        <v>160</v>
      </c>
    </row>
    <row r="66" ht="12.75">
      <c r="A66" s="68"/>
    </row>
    <row r="67" spans="1:2" ht="12.75">
      <c r="A67" s="68" t="s">
        <v>161</v>
      </c>
      <c r="B67" s="3" t="s">
        <v>162</v>
      </c>
    </row>
    <row r="68" spans="1:2" ht="15" customHeight="1">
      <c r="A68" s="1"/>
      <c r="B68" s="30" t="s">
        <v>272</v>
      </c>
    </row>
    <row r="69" spans="1:2" ht="12.75">
      <c r="A69" s="1"/>
      <c r="B69" s="23"/>
    </row>
    <row r="70" spans="1:2" ht="12.75">
      <c r="A70" s="50" t="s">
        <v>252</v>
      </c>
      <c r="B70" s="50" t="s">
        <v>277</v>
      </c>
    </row>
    <row r="71" spans="1:2" ht="12.75">
      <c r="A71" s="50"/>
      <c r="B71" s="30" t="s">
        <v>278</v>
      </c>
    </row>
    <row r="72" spans="1:2" ht="12.75">
      <c r="A72" s="50"/>
      <c r="B72" s="30"/>
    </row>
    <row r="73" spans="1:9" ht="12.75">
      <c r="A73" s="50"/>
      <c r="B73" s="30"/>
      <c r="I73" s="87" t="s">
        <v>12</v>
      </c>
    </row>
    <row r="74" spans="1:9" ht="12.75">
      <c r="A74" s="50"/>
      <c r="B74" s="30"/>
      <c r="D74" s="5" t="s">
        <v>273</v>
      </c>
      <c r="I74" s="48">
        <v>0</v>
      </c>
    </row>
    <row r="75" spans="1:9" ht="12.75">
      <c r="A75" s="50"/>
      <c r="B75" s="30"/>
      <c r="I75" s="48"/>
    </row>
    <row r="76" spans="1:4" ht="12.75">
      <c r="A76" s="50"/>
      <c r="B76" s="50"/>
      <c r="D76" s="5" t="s">
        <v>274</v>
      </c>
    </row>
    <row r="77" spans="1:9" ht="12.75">
      <c r="A77" s="50"/>
      <c r="B77" s="50"/>
      <c r="D77" s="5" t="s">
        <v>275</v>
      </c>
      <c r="I77" s="48">
        <v>525</v>
      </c>
    </row>
    <row r="78" spans="1:9" ht="12.75">
      <c r="A78" s="50"/>
      <c r="B78" s="50"/>
      <c r="D78" s="5" t="s">
        <v>276</v>
      </c>
      <c r="I78" s="48">
        <v>3825</v>
      </c>
    </row>
    <row r="79" spans="1:2" ht="12.75">
      <c r="A79" s="50"/>
      <c r="B79" s="50"/>
    </row>
    <row r="80" spans="1:9" ht="13.5" thickBot="1">
      <c r="A80" s="1"/>
      <c r="B80" s="30"/>
      <c r="I80" s="93">
        <f>SUM(I74:I79)</f>
        <v>4350</v>
      </c>
    </row>
    <row r="81" spans="1:2" ht="13.5" thickTop="1">
      <c r="A81" s="1"/>
      <c r="B81" s="23"/>
    </row>
    <row r="82" spans="1:2" ht="12.75">
      <c r="A82" s="79" t="s">
        <v>163</v>
      </c>
      <c r="B82" s="80" t="s">
        <v>164</v>
      </c>
    </row>
    <row r="83" ht="12.75">
      <c r="A83" s="3"/>
    </row>
    <row r="84" spans="1:2" ht="12.75">
      <c r="A84" s="68" t="s">
        <v>165</v>
      </c>
      <c r="B84" s="1" t="s">
        <v>166</v>
      </c>
    </row>
    <row r="85" spans="1:2" ht="12.75">
      <c r="A85" s="69"/>
      <c r="B85" s="30" t="s">
        <v>167</v>
      </c>
    </row>
    <row r="86" spans="1:2" ht="12.75">
      <c r="A86" s="69"/>
      <c r="B86" s="30" t="s">
        <v>168</v>
      </c>
    </row>
    <row r="87" spans="1:2" ht="12.75">
      <c r="A87" s="69"/>
      <c r="B87" s="30" t="s">
        <v>265</v>
      </c>
    </row>
    <row r="88" spans="1:2" ht="12.75">
      <c r="A88" s="69"/>
      <c r="B88" s="23"/>
    </row>
    <row r="89" spans="1:2" ht="12.75">
      <c r="A89" s="68" t="s">
        <v>169</v>
      </c>
      <c r="B89" s="3" t="s">
        <v>170</v>
      </c>
    </row>
    <row r="90" spans="1:2" ht="12.75">
      <c r="A90" s="78"/>
      <c r="B90" s="5" t="s">
        <v>171</v>
      </c>
    </row>
    <row r="91" spans="1:2" ht="12.75">
      <c r="A91" s="78"/>
      <c r="B91" s="5" t="s">
        <v>172</v>
      </c>
    </row>
    <row r="92" spans="1:2" ht="12.75">
      <c r="A92" s="78"/>
      <c r="B92" s="5" t="s">
        <v>173</v>
      </c>
    </row>
    <row r="93" spans="1:2" ht="12.75">
      <c r="A93" s="78"/>
      <c r="B93" s="5" t="s">
        <v>174</v>
      </c>
    </row>
    <row r="94" ht="12.75">
      <c r="A94" s="68"/>
    </row>
    <row r="95" spans="1:2" ht="12.75">
      <c r="A95" s="68" t="s">
        <v>175</v>
      </c>
      <c r="B95" s="1" t="s">
        <v>176</v>
      </c>
    </row>
    <row r="96" spans="1:2" ht="12.75">
      <c r="A96" s="78"/>
      <c r="B96" s="30" t="s">
        <v>177</v>
      </c>
    </row>
    <row r="97" spans="1:2" ht="12.75">
      <c r="A97" s="78"/>
      <c r="B97" s="30" t="s">
        <v>250</v>
      </c>
    </row>
    <row r="98" ht="12.75">
      <c r="A98" s="68"/>
    </row>
    <row r="99" spans="1:2" ht="12.75">
      <c r="A99" s="68" t="s">
        <v>178</v>
      </c>
      <c r="B99" s="1" t="s">
        <v>179</v>
      </c>
    </row>
    <row r="100" spans="1:2" ht="12.75">
      <c r="A100" s="68"/>
      <c r="B100" s="30" t="s">
        <v>180</v>
      </c>
    </row>
    <row r="101" spans="1:2" ht="12.75">
      <c r="A101" s="68"/>
      <c r="B101" s="30" t="s">
        <v>181</v>
      </c>
    </row>
    <row r="102" spans="1:2" ht="12.75">
      <c r="A102" s="68" t="s">
        <v>182</v>
      </c>
      <c r="B102" s="1" t="s">
        <v>68</v>
      </c>
    </row>
    <row r="103" spans="1:2" ht="12.75">
      <c r="A103" s="68"/>
      <c r="B103" s="30" t="s">
        <v>183</v>
      </c>
    </row>
    <row r="104" spans="1:9" ht="12.75">
      <c r="A104" s="68"/>
      <c r="B104" s="1"/>
      <c r="G104" s="72" t="s">
        <v>7</v>
      </c>
      <c r="H104" s="72"/>
      <c r="I104" s="72" t="s">
        <v>251</v>
      </c>
    </row>
    <row r="105" spans="1:9" ht="12.75">
      <c r="A105" s="68"/>
      <c r="B105" s="1"/>
      <c r="G105" s="81" t="s">
        <v>9</v>
      </c>
      <c r="H105" s="81"/>
      <c r="I105" s="72" t="s">
        <v>9</v>
      </c>
    </row>
    <row r="106" spans="1:9" ht="15">
      <c r="A106" s="68"/>
      <c r="B106" s="1"/>
      <c r="G106" s="82" t="s">
        <v>10</v>
      </c>
      <c r="H106" s="82"/>
      <c r="I106" s="82" t="s">
        <v>10</v>
      </c>
    </row>
    <row r="107" spans="1:9" ht="12.75">
      <c r="A107" s="68"/>
      <c r="B107" s="1"/>
      <c r="G107" s="72" t="s">
        <v>12</v>
      </c>
      <c r="H107" s="72"/>
      <c r="I107" s="72" t="s">
        <v>12</v>
      </c>
    </row>
    <row r="108" spans="1:3" ht="12.75">
      <c r="A108" s="68"/>
      <c r="B108" s="1"/>
      <c r="C108" s="5" t="s">
        <v>185</v>
      </c>
    </row>
    <row r="109" spans="1:9" ht="12.75">
      <c r="A109" s="68"/>
      <c r="B109" s="1"/>
      <c r="C109" s="5" t="s">
        <v>186</v>
      </c>
      <c r="G109" s="83">
        <v>-2</v>
      </c>
      <c r="H109"/>
      <c r="I109" s="83">
        <v>-2</v>
      </c>
    </row>
    <row r="110" spans="1:9" ht="12.75">
      <c r="A110" s="68"/>
      <c r="B110" s="1"/>
      <c r="C110" s="5" t="s">
        <v>187</v>
      </c>
      <c r="G110" s="110">
        <v>0</v>
      </c>
      <c r="H110"/>
      <c r="I110" s="110">
        <v>0</v>
      </c>
    </row>
    <row r="111" spans="1:9" ht="12.75">
      <c r="A111" s="68"/>
      <c r="B111" s="1"/>
      <c r="G111" s="37">
        <f>SUM(G109:G110)</f>
        <v>-2</v>
      </c>
      <c r="H111"/>
      <c r="I111" s="37">
        <f>SUM(I109:I110)</f>
        <v>-2</v>
      </c>
    </row>
    <row r="112" spans="1:9" ht="12.75">
      <c r="A112" s="68"/>
      <c r="B112" s="1"/>
      <c r="C112" s="5" t="s">
        <v>188</v>
      </c>
      <c r="G112" s="37">
        <v>0</v>
      </c>
      <c r="H112"/>
      <c r="I112" s="37">
        <v>0</v>
      </c>
    </row>
    <row r="113" spans="1:9" ht="12.75">
      <c r="A113" s="68"/>
      <c r="B113" s="30"/>
      <c r="G113" s="84">
        <v>-2</v>
      </c>
      <c r="H113"/>
      <c r="I113" s="84">
        <v>-2</v>
      </c>
    </row>
    <row r="114" spans="1:9" ht="12.75">
      <c r="A114" s="68"/>
      <c r="B114" s="30"/>
      <c r="G114" s="85"/>
      <c r="H114"/>
      <c r="I114" s="85"/>
    </row>
    <row r="115" spans="1:9" ht="12.75">
      <c r="A115" s="68"/>
      <c r="B115" s="30" t="s">
        <v>325</v>
      </c>
      <c r="G115" s="85"/>
      <c r="H115" s="85"/>
      <c r="I115" s="85"/>
    </row>
    <row r="116" spans="1:9" ht="12.75">
      <c r="A116" s="68"/>
      <c r="B116" s="30" t="s">
        <v>326</v>
      </c>
      <c r="G116" s="85"/>
      <c r="H116" s="85"/>
      <c r="I116" s="85"/>
    </row>
    <row r="117" spans="1:9" ht="12.75">
      <c r="A117" s="68"/>
      <c r="B117" s="30" t="s">
        <v>327</v>
      </c>
      <c r="G117" s="85"/>
      <c r="H117" s="85"/>
      <c r="I117" s="85"/>
    </row>
    <row r="118" spans="1:9" ht="12.75">
      <c r="A118" s="68"/>
      <c r="B118" s="30"/>
      <c r="G118" s="85"/>
      <c r="H118" s="85"/>
      <c r="I118" s="85"/>
    </row>
    <row r="119" spans="1:2" ht="12.75">
      <c r="A119" s="68" t="s">
        <v>189</v>
      </c>
      <c r="B119" s="1" t="s">
        <v>190</v>
      </c>
    </row>
    <row r="120" spans="1:2" ht="12.75">
      <c r="A120" s="68"/>
      <c r="B120" s="30" t="s">
        <v>191</v>
      </c>
    </row>
    <row r="121" spans="1:2" ht="12.75">
      <c r="A121" s="68"/>
      <c r="B121" s="30"/>
    </row>
    <row r="122" spans="1:2" ht="12.75">
      <c r="A122" s="68" t="s">
        <v>192</v>
      </c>
      <c r="B122" s="3" t="s">
        <v>193</v>
      </c>
    </row>
    <row r="123" spans="1:2" ht="12.75">
      <c r="A123" s="23"/>
      <c r="B123" s="23" t="s">
        <v>194</v>
      </c>
    </row>
    <row r="124" ht="15" customHeight="1"/>
    <row r="125" spans="1:9" ht="12.75">
      <c r="A125" s="23"/>
      <c r="B125" s="23" t="s">
        <v>14</v>
      </c>
      <c r="C125" s="5" t="s">
        <v>195</v>
      </c>
      <c r="I125" s="86"/>
    </row>
    <row r="126" spans="1:9" ht="12.75" customHeight="1">
      <c r="A126" s="23"/>
      <c r="B126" s="23"/>
      <c r="G126" s="72" t="s">
        <v>7</v>
      </c>
      <c r="H126" s="72"/>
      <c r="I126" s="72" t="s">
        <v>251</v>
      </c>
    </row>
    <row r="127" spans="1:9" ht="12.75">
      <c r="A127" s="23"/>
      <c r="B127" s="23"/>
      <c r="G127" s="81" t="s">
        <v>9</v>
      </c>
      <c r="H127" s="81"/>
      <c r="I127" s="72" t="s">
        <v>9</v>
      </c>
    </row>
    <row r="128" spans="1:9" ht="15">
      <c r="A128" s="23"/>
      <c r="B128" s="23"/>
      <c r="G128" s="82" t="s">
        <v>10</v>
      </c>
      <c r="H128" s="82"/>
      <c r="I128" s="82" t="s">
        <v>10</v>
      </c>
    </row>
    <row r="129" spans="1:9" ht="12.75">
      <c r="A129" s="23"/>
      <c r="B129" s="23"/>
      <c r="G129" s="87" t="s">
        <v>12</v>
      </c>
      <c r="H129" s="87"/>
      <c r="I129" s="87" t="s">
        <v>12</v>
      </c>
    </row>
    <row r="130" spans="1:9" ht="6" customHeight="1">
      <c r="A130" s="23"/>
      <c r="B130" s="23"/>
      <c r="I130" s="86"/>
    </row>
    <row r="131" spans="1:9" ht="12.75">
      <c r="A131" s="23"/>
      <c r="C131" s="5" t="s">
        <v>196</v>
      </c>
      <c r="G131" s="88">
        <v>0</v>
      </c>
      <c r="H131" s="88"/>
      <c r="I131" s="89">
        <v>0</v>
      </c>
    </row>
    <row r="132" spans="1:9" ht="12.75">
      <c r="A132" s="23"/>
      <c r="C132" s="5" t="s">
        <v>197</v>
      </c>
      <c r="G132" s="88">
        <v>0</v>
      </c>
      <c r="H132" s="88"/>
      <c r="I132" s="89">
        <v>0</v>
      </c>
    </row>
    <row r="133" spans="1:9" ht="12.75">
      <c r="A133" s="23"/>
      <c r="C133" s="23" t="s">
        <v>198</v>
      </c>
      <c r="G133" s="88">
        <v>0</v>
      </c>
      <c r="H133" s="88"/>
      <c r="I133" s="89">
        <v>0</v>
      </c>
    </row>
    <row r="134" ht="15" customHeight="1"/>
    <row r="135" spans="1:9" ht="12.75">
      <c r="A135" s="23"/>
      <c r="B135" s="23" t="s">
        <v>16</v>
      </c>
      <c r="C135" s="23" t="s">
        <v>199</v>
      </c>
      <c r="I135" s="74"/>
    </row>
    <row r="136" ht="15" customHeight="1"/>
    <row r="137" spans="1:9" ht="12.75">
      <c r="A137" s="23"/>
      <c r="C137" s="5" t="s">
        <v>200</v>
      </c>
      <c r="I137" s="90">
        <v>241</v>
      </c>
    </row>
    <row r="138" spans="1:9" ht="12.75">
      <c r="A138" s="23"/>
      <c r="C138" s="5" t="s">
        <v>201</v>
      </c>
      <c r="I138" s="91"/>
    </row>
    <row r="139" spans="1:9" ht="12.75">
      <c r="A139" s="23"/>
      <c r="C139" s="23" t="s">
        <v>202</v>
      </c>
      <c r="I139" s="90">
        <v>190</v>
      </c>
    </row>
    <row r="140" spans="1:9" ht="12.75">
      <c r="A140" s="23"/>
      <c r="C140" s="5" t="s">
        <v>203</v>
      </c>
      <c r="I140" s="91"/>
    </row>
    <row r="141" spans="3:9" ht="12.75">
      <c r="C141" s="23" t="s">
        <v>204</v>
      </c>
      <c r="I141" s="89">
        <v>222</v>
      </c>
    </row>
    <row r="142" ht="15" customHeight="1"/>
    <row r="143" spans="1:2" ht="12.75">
      <c r="A143" s="68" t="s">
        <v>205</v>
      </c>
      <c r="B143" s="3" t="s">
        <v>206</v>
      </c>
    </row>
    <row r="144" spans="1:3" ht="12.75">
      <c r="A144" s="69"/>
      <c r="B144" s="3" t="s">
        <v>14</v>
      </c>
      <c r="C144" s="23" t="s">
        <v>207</v>
      </c>
    </row>
    <row r="145" spans="1:3" ht="12.75">
      <c r="A145" s="69"/>
      <c r="B145" s="3"/>
      <c r="C145" s="23"/>
    </row>
    <row r="146" spans="1:3" ht="12.75">
      <c r="A146" s="69"/>
      <c r="B146" s="3"/>
      <c r="C146" s="30" t="s">
        <v>208</v>
      </c>
    </row>
    <row r="147" spans="1:3" ht="12.75">
      <c r="A147" s="69"/>
      <c r="B147" s="3"/>
      <c r="C147" s="30" t="s">
        <v>209</v>
      </c>
    </row>
    <row r="148" spans="1:3" ht="12.75">
      <c r="A148" s="69"/>
      <c r="B148" s="3"/>
      <c r="C148" s="30" t="s">
        <v>210</v>
      </c>
    </row>
    <row r="149" spans="1:3" ht="12.75">
      <c r="A149" s="69"/>
      <c r="B149" s="3"/>
      <c r="C149" s="87"/>
    </row>
    <row r="150" spans="1:3" ht="12.75">
      <c r="A150" s="69"/>
      <c r="B150" s="3"/>
      <c r="C150" s="5" t="s">
        <v>211</v>
      </c>
    </row>
    <row r="151" spans="1:3" ht="12.75">
      <c r="A151" s="69"/>
      <c r="B151" s="3"/>
      <c r="C151" s="87"/>
    </row>
    <row r="152" spans="1:4" ht="12.75">
      <c r="A152" s="69"/>
      <c r="B152" s="3"/>
      <c r="C152" s="87" t="s">
        <v>266</v>
      </c>
      <c r="D152" s="30" t="s">
        <v>212</v>
      </c>
    </row>
    <row r="153" spans="1:4" ht="12.75">
      <c r="A153" s="69"/>
      <c r="B153" s="3"/>
      <c r="C153" s="87"/>
      <c r="D153" s="30" t="s">
        <v>213</v>
      </c>
    </row>
    <row r="154" spans="1:4" ht="12.75">
      <c r="A154" s="69"/>
      <c r="B154" s="3"/>
      <c r="C154" s="87"/>
      <c r="D154" s="30" t="s">
        <v>214</v>
      </c>
    </row>
    <row r="155" spans="1:4" ht="12.75">
      <c r="A155" s="69"/>
      <c r="B155" s="3"/>
      <c r="C155" s="87"/>
      <c r="D155" s="30"/>
    </row>
    <row r="156" spans="1:4" ht="12.75">
      <c r="A156" s="69"/>
      <c r="B156" s="3"/>
      <c r="C156" s="87" t="s">
        <v>266</v>
      </c>
      <c r="D156" s="30" t="s">
        <v>215</v>
      </c>
    </row>
    <row r="157" spans="1:4" ht="12.75">
      <c r="A157" s="69"/>
      <c r="B157" s="3"/>
      <c r="C157" s="87"/>
      <c r="D157" s="30" t="s">
        <v>216</v>
      </c>
    </row>
    <row r="158" spans="1:4" ht="12.75">
      <c r="A158" s="69"/>
      <c r="B158" s="3"/>
      <c r="C158" s="23"/>
      <c r="D158" s="30" t="s">
        <v>217</v>
      </c>
    </row>
    <row r="159" spans="1:4" ht="12.75">
      <c r="A159" s="69"/>
      <c r="B159" s="3"/>
      <c r="C159" s="23"/>
      <c r="D159" s="30" t="s">
        <v>218</v>
      </c>
    </row>
    <row r="160" spans="1:4" ht="12.75">
      <c r="A160" s="69"/>
      <c r="B160" s="3"/>
      <c r="C160" s="23"/>
      <c r="D160" s="30" t="s">
        <v>219</v>
      </c>
    </row>
    <row r="161" spans="1:3" ht="12.75">
      <c r="A161" s="69"/>
      <c r="B161" s="3"/>
      <c r="C161" s="23"/>
    </row>
    <row r="162" spans="1:3" ht="12.75">
      <c r="A162" s="69"/>
      <c r="B162" s="3" t="s">
        <v>16</v>
      </c>
      <c r="C162" s="30" t="s">
        <v>220</v>
      </c>
    </row>
    <row r="163" spans="1:3" ht="12.75">
      <c r="A163" s="69"/>
      <c r="B163" s="3"/>
      <c r="C163" s="30" t="s">
        <v>221</v>
      </c>
    </row>
    <row r="164" ht="15" customHeight="1"/>
    <row r="165" spans="1:2" ht="12.75">
      <c r="A165" s="68" t="s">
        <v>222</v>
      </c>
      <c r="B165" s="3" t="s">
        <v>223</v>
      </c>
    </row>
    <row r="166" spans="1:2" ht="12.75">
      <c r="A166" s="71"/>
      <c r="B166" s="23" t="s">
        <v>224</v>
      </c>
    </row>
    <row r="167" ht="12.75">
      <c r="I167" s="86" t="s">
        <v>12</v>
      </c>
    </row>
    <row r="168" spans="2:9" ht="12.75">
      <c r="B168" s="23" t="s">
        <v>225</v>
      </c>
      <c r="I168" s="87"/>
    </row>
    <row r="169" ht="15" customHeight="1"/>
    <row r="170" spans="1:9" ht="12.75">
      <c r="A170" s="5" t="s">
        <v>103</v>
      </c>
      <c r="B170" s="23" t="s">
        <v>226</v>
      </c>
      <c r="I170" s="74">
        <v>689304</v>
      </c>
    </row>
    <row r="171" spans="2:9" ht="12.75">
      <c r="B171" s="23" t="s">
        <v>227</v>
      </c>
      <c r="I171" s="92">
        <v>50740</v>
      </c>
    </row>
    <row r="172" ht="15" customHeight="1" thickBot="1">
      <c r="I172" s="93">
        <v>740044</v>
      </c>
    </row>
    <row r="173" spans="2:6" ht="13.5" thickTop="1">
      <c r="B173" s="30" t="s">
        <v>228</v>
      </c>
      <c r="F173" s="37"/>
    </row>
    <row r="174" ht="15" customHeight="1"/>
    <row r="175" spans="2:9" ht="13.5" thickBot="1">
      <c r="B175" s="30" t="s">
        <v>226</v>
      </c>
      <c r="F175" s="37"/>
      <c r="I175" s="94">
        <v>60479</v>
      </c>
    </row>
    <row r="176" spans="2:6" ht="9.75" customHeight="1" thickTop="1">
      <c r="B176" s="23"/>
      <c r="F176" s="37"/>
    </row>
    <row r="177" spans="1:9" ht="12.75">
      <c r="A177" s="5" t="s">
        <v>103</v>
      </c>
      <c r="B177" s="95" t="s">
        <v>229</v>
      </c>
      <c r="C177" s="41"/>
      <c r="D177" s="41"/>
      <c r="E177" s="41"/>
      <c r="F177" s="39"/>
      <c r="G177" s="41"/>
      <c r="H177" s="41"/>
      <c r="I177" s="41"/>
    </row>
    <row r="178" ht="15" customHeight="1"/>
    <row r="179" spans="1:2" ht="12.75">
      <c r="A179" s="68" t="s">
        <v>230</v>
      </c>
      <c r="B179" s="3" t="s">
        <v>231</v>
      </c>
    </row>
    <row r="180" spans="1:2" ht="12.75">
      <c r="A180" s="71"/>
      <c r="B180" s="23" t="s">
        <v>232</v>
      </c>
    </row>
    <row r="181" spans="1:2" ht="12.75">
      <c r="A181" s="71"/>
      <c r="B181" s="23"/>
    </row>
    <row r="182" spans="1:2" ht="12.75">
      <c r="A182" s="68" t="s">
        <v>233</v>
      </c>
      <c r="B182" s="3" t="s">
        <v>234</v>
      </c>
    </row>
    <row r="183" spans="1:2" ht="12.75">
      <c r="A183" s="71"/>
      <c r="B183" s="23" t="s">
        <v>235</v>
      </c>
    </row>
    <row r="184" spans="1:2" ht="12.75">
      <c r="A184" s="71"/>
      <c r="B184" s="23"/>
    </row>
    <row r="185" spans="1:2" ht="12.75">
      <c r="A185" s="68" t="s">
        <v>236</v>
      </c>
      <c r="B185" s="3" t="s">
        <v>237</v>
      </c>
    </row>
    <row r="186" spans="1:2" ht="12.75">
      <c r="A186" s="71"/>
      <c r="B186" s="23" t="s">
        <v>238</v>
      </c>
    </row>
    <row r="187" spans="1:2" ht="12.75">
      <c r="A187" s="71"/>
      <c r="B187" s="23"/>
    </row>
    <row r="188" spans="1:2" ht="12.75">
      <c r="A188" s="68" t="s">
        <v>239</v>
      </c>
      <c r="B188" s="3" t="s">
        <v>240</v>
      </c>
    </row>
    <row r="189" spans="1:9" ht="12.75">
      <c r="A189" s="69"/>
      <c r="B189" s="3"/>
      <c r="G189" s="72" t="s">
        <v>7</v>
      </c>
      <c r="H189" s="72"/>
      <c r="I189" s="72" t="s">
        <v>184</v>
      </c>
    </row>
    <row r="190" spans="1:9" ht="12.75">
      <c r="A190" s="69"/>
      <c r="B190" s="3"/>
      <c r="G190" s="81" t="s">
        <v>9</v>
      </c>
      <c r="H190" s="81"/>
      <c r="I190" s="81" t="s">
        <v>9</v>
      </c>
    </row>
    <row r="191" spans="1:9" ht="15">
      <c r="A191" s="69"/>
      <c r="B191" s="3"/>
      <c r="G191" s="82" t="s">
        <v>10</v>
      </c>
      <c r="H191" s="82"/>
      <c r="I191" s="82" t="s">
        <v>11</v>
      </c>
    </row>
    <row r="192" spans="1:8" ht="12.75">
      <c r="A192" s="69"/>
      <c r="B192" s="3"/>
      <c r="C192" s="75" t="s">
        <v>241</v>
      </c>
      <c r="G192" s="12"/>
      <c r="H192" s="12"/>
    </row>
    <row r="193" spans="1:9" ht="12.75">
      <c r="A193" s="69"/>
      <c r="B193" s="3"/>
      <c r="C193" s="5" t="s">
        <v>242</v>
      </c>
      <c r="G193" s="37">
        <v>-24306</v>
      </c>
      <c r="H193" s="37"/>
      <c r="I193" s="37">
        <v>-23852</v>
      </c>
    </row>
    <row r="194" spans="1:2" ht="12.75">
      <c r="A194" s="71"/>
      <c r="B194" s="23"/>
    </row>
    <row r="195" spans="1:9" ht="12.75">
      <c r="A195" s="71"/>
      <c r="B195" s="30"/>
      <c r="C195" s="5" t="s">
        <v>279</v>
      </c>
      <c r="G195" s="37">
        <v>508381</v>
      </c>
      <c r="H195" s="37"/>
      <c r="I195" s="37">
        <v>508381</v>
      </c>
    </row>
    <row r="196" spans="1:2" ht="12.75">
      <c r="A196" s="23"/>
      <c r="B196" s="23"/>
    </row>
    <row r="197" spans="1:9" ht="13.5" thickBot="1">
      <c r="A197" s="23"/>
      <c r="B197" s="23"/>
      <c r="C197" s="5" t="s">
        <v>243</v>
      </c>
      <c r="G197" s="96">
        <v>-4.78</v>
      </c>
      <c r="H197"/>
      <c r="I197" s="96">
        <v>-4.69</v>
      </c>
    </row>
    <row r="198" spans="1:8" ht="13.5" thickTop="1">
      <c r="A198" s="23"/>
      <c r="B198" s="23"/>
      <c r="H198"/>
    </row>
    <row r="199" spans="1:9" ht="13.5" thickBot="1">
      <c r="A199" s="23"/>
      <c r="B199" s="30"/>
      <c r="C199" s="75" t="s">
        <v>244</v>
      </c>
      <c r="G199" s="98" t="s">
        <v>35</v>
      </c>
      <c r="H199"/>
      <c r="I199" s="98" t="s">
        <v>35</v>
      </c>
    </row>
    <row r="200" spans="1:8" ht="13.5" thickTop="1">
      <c r="A200" s="23"/>
      <c r="B200" s="23"/>
      <c r="H200"/>
    </row>
    <row r="201" spans="1:2" ht="12.75">
      <c r="A201" s="23"/>
      <c r="B201" s="23"/>
    </row>
    <row r="202" spans="1:2" ht="12.75">
      <c r="A202" s="23"/>
      <c r="B202" s="23"/>
    </row>
    <row r="203" ht="12.75">
      <c r="A203" s="83" t="s">
        <v>245</v>
      </c>
    </row>
    <row r="204" ht="12.75">
      <c r="A204" s="99" t="s">
        <v>246</v>
      </c>
    </row>
    <row r="205" ht="12.75">
      <c r="A205" s="83"/>
    </row>
    <row r="206" ht="12.75">
      <c r="A206" s="83"/>
    </row>
    <row r="207" ht="12.75">
      <c r="A207" s="83"/>
    </row>
    <row r="208" ht="12.75">
      <c r="A208" s="100" t="s">
        <v>247</v>
      </c>
    </row>
    <row r="209" ht="12.75">
      <c r="A209" s="101" t="s">
        <v>248</v>
      </c>
    </row>
    <row r="210" ht="12.75">
      <c r="A210" s="83"/>
    </row>
    <row r="211" ht="12.75">
      <c r="A211" s="100" t="s">
        <v>249</v>
      </c>
    </row>
    <row r="212" ht="12.75">
      <c r="A212" s="112" t="s">
        <v>286</v>
      </c>
    </row>
    <row r="213" ht="15" customHeight="1"/>
  </sheetData>
  <printOptions/>
  <pageMargins left="0.5" right="0.5" top="0.25" bottom="0.25" header="0.5" footer="0.5"/>
  <pageSetup horizontalDpi="300" verticalDpi="300" orientation="portrait" paperSize="9" scale="85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Nah</dc:creator>
  <cp:keywords/>
  <dc:description/>
  <cp:lastModifiedBy>Olympia Industries Berhad</cp:lastModifiedBy>
  <cp:lastPrinted>2002-11-20T07:56:32Z</cp:lastPrinted>
  <dcterms:created xsi:type="dcterms:W3CDTF">2002-11-20T01:45:25Z</dcterms:created>
  <dcterms:modified xsi:type="dcterms:W3CDTF">2002-11-20T08:07:02Z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